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7440" windowHeight="4665" activeTab="0"/>
  </bookViews>
  <sheets>
    <sheet name="OF 3" sheetId="1" r:id="rId1"/>
  </sheets>
  <definedNames/>
  <calcPr fullCalcOnLoad="1"/>
</workbook>
</file>

<file path=xl/sharedStrings.xml><?xml version="1.0" encoding="utf-8"?>
<sst xmlns="http://schemas.openxmlformats.org/spreadsheetml/2006/main" count="299" uniqueCount="213">
  <si>
    <t>L.p.</t>
  </si>
  <si>
    <t>Opis</t>
  </si>
  <si>
    <t>kg</t>
  </si>
  <si>
    <t>szt</t>
  </si>
  <si>
    <t xml:space="preserve">szt </t>
  </si>
  <si>
    <t>FORMULARZ CENOWY</t>
  </si>
  <si>
    <t>litr</t>
  </si>
  <si>
    <t>szt.</t>
  </si>
  <si>
    <t>1.</t>
  </si>
  <si>
    <t>2.</t>
  </si>
  <si>
    <t>3.</t>
  </si>
  <si>
    <t>4.</t>
  </si>
  <si>
    <t>6.</t>
  </si>
  <si>
    <t>8.</t>
  </si>
  <si>
    <t>9.</t>
  </si>
  <si>
    <t>10.</t>
  </si>
  <si>
    <t>12.</t>
  </si>
  <si>
    <t>13.</t>
  </si>
  <si>
    <t>14.</t>
  </si>
  <si>
    <t>15.</t>
  </si>
  <si>
    <t>19.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</si>
  <si>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</si>
  <si>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</si>
  <si>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</si>
  <si>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</si>
  <si>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</si>
  <si>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</si>
  <si>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</si>
  <si>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</si>
  <si>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</si>
  <si>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</si>
  <si>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</si>
  <si>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</si>
  <si>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</si>
  <si>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</si>
  <si>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</si>
  <si>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</si>
  <si>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</si>
  <si>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</si>
  <si>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</si>
  <si>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</si>
  <si>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</si>
  <si>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45.</t>
  </si>
  <si>
    <t>46.</t>
  </si>
  <si>
    <t>47.</t>
  </si>
  <si>
    <t>49.</t>
  </si>
  <si>
    <t>50.</t>
  </si>
  <si>
    <t>51.</t>
  </si>
  <si>
    <t>52.</t>
  </si>
  <si>
    <t>w Mińsku Mazowieckim</t>
  </si>
  <si>
    <t>VAT       %</t>
  </si>
  <si>
    <t>Wartość      netto</t>
  </si>
  <si>
    <t>Wartość      VAT</t>
  </si>
  <si>
    <t>Wartość     brutto</t>
  </si>
  <si>
    <t>Załącznik nr 2 do SIWZ</t>
  </si>
  <si>
    <t>54.</t>
  </si>
  <si>
    <t>55.</t>
  </si>
  <si>
    <t>56.</t>
  </si>
  <si>
    <t>RAZEM:</t>
  </si>
  <si>
    <t>57.</t>
  </si>
  <si>
    <t>58.</t>
  </si>
  <si>
    <t>59.</t>
  </si>
  <si>
    <t>Zespół Szkół Miejskich Nr 1</t>
  </si>
  <si>
    <t>na dostawę produktów żywnościowych do stołówki szkolnej przy Zespole Szkół Miejskich nr 1 w Mińsku Mazowieckim</t>
  </si>
  <si>
    <t>Bułka wrocławska</t>
  </si>
  <si>
    <t>61.</t>
  </si>
  <si>
    <t>62.</t>
  </si>
  <si>
    <t>63.</t>
  </si>
  <si>
    <t>64.</t>
  </si>
  <si>
    <t>65.</t>
  </si>
  <si>
    <t>66.</t>
  </si>
  <si>
    <t>67.</t>
  </si>
  <si>
    <t>48.</t>
  </si>
  <si>
    <t>68.</t>
  </si>
  <si>
    <t>69.</t>
  </si>
  <si>
    <t>70.</t>
  </si>
  <si>
    <t>71.</t>
  </si>
  <si>
    <t>72.</t>
  </si>
  <si>
    <t>73.</t>
  </si>
  <si>
    <t>74.</t>
  </si>
  <si>
    <t>75.</t>
  </si>
  <si>
    <t>Jedn. miary</t>
  </si>
  <si>
    <t>Kwota    VAT jednostk.</t>
  </si>
  <si>
    <t>Cena jednostk. brutto</t>
  </si>
  <si>
    <t>20.</t>
  </si>
  <si>
    <t>53.</t>
  </si>
  <si>
    <t>5.</t>
  </si>
  <si>
    <t>7.</t>
  </si>
  <si>
    <t>44.</t>
  </si>
  <si>
    <t>Część I - ARTYKUŁY OGÓLNOSPOŻYWCZE</t>
  </si>
  <si>
    <t>(CPV- 15000000-8, 03000000-1)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</si>
  <si>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</si>
  <si>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</si>
  <si>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</si>
  <si>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</si>
  <si>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</si>
  <si>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</si>
  <si>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</si>
  <si>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</si>
  <si>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</si>
  <si>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</si>
  <si>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</si>
  <si>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</si>
  <si>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</si>
  <si>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</si>
  <si>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</si>
  <si>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</si>
  <si>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 xml:space="preserve">                       w roku kalendarzowym 2016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</si>
  <si>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2016r</t>
    </r>
  </si>
  <si>
    <t>Cena jednostk. netto</t>
  </si>
  <si>
    <t>16.</t>
  </si>
  <si>
    <t>17.</t>
  </si>
  <si>
    <r>
      <rPr>
        <b/>
        <sz val="10"/>
        <rFont val="Arial"/>
        <family val="2"/>
      </rPr>
      <t>Ananas plastry</t>
    </r>
    <r>
      <rPr>
        <sz val="10"/>
        <rFont val="Arial"/>
        <family val="2"/>
      </rPr>
      <t xml:space="preserve"> w puszce, w lekkim syropie min. 565g</t>
    </r>
  </si>
  <si>
    <r>
      <rPr>
        <b/>
        <sz val="10"/>
        <rFont val="Arial"/>
        <family val="2"/>
      </rPr>
      <t>Barszcz biały</t>
    </r>
    <r>
      <rPr>
        <sz val="10"/>
        <rFont val="Arial"/>
        <family val="2"/>
      </rPr>
      <t xml:space="preserve"> w proszku (65g) na naturalnym zakwasie bez glutaminianu sodu i innych ulepszaczy          </t>
    </r>
  </si>
  <si>
    <r>
      <rPr>
        <b/>
        <sz val="10"/>
        <rFont val="Arial"/>
        <family val="2"/>
      </rPr>
      <t>Bazylia suszona</t>
    </r>
    <r>
      <rPr>
        <sz val="10"/>
        <rFont val="Arial"/>
        <family val="2"/>
      </rPr>
      <t xml:space="preserve"> op. min. 20g (przyprawa pakowana wielowarstwowo, utrzymująca aromat po otwarciu)</t>
    </r>
  </si>
  <si>
    <r>
      <rPr>
        <b/>
        <sz val="10"/>
        <rFont val="Arial"/>
        <family val="2"/>
      </rPr>
      <t xml:space="preserve">Brzoskwinie połówki </t>
    </r>
    <r>
      <rPr>
        <sz val="10"/>
        <rFont val="Arial"/>
        <family val="2"/>
      </rPr>
      <t>w syropie - puszka 850 g</t>
    </r>
  </si>
  <si>
    <r>
      <rPr>
        <b/>
        <sz val="10"/>
        <rFont val="Arial"/>
        <family val="2"/>
      </rPr>
      <t>Bukiet warzyw- kwiatowy</t>
    </r>
    <r>
      <rPr>
        <sz val="10"/>
        <rFont val="Arial"/>
        <family val="2"/>
      </rPr>
      <t xml:space="preserve"> 450g mrożony</t>
    </r>
  </si>
  <si>
    <r>
      <rPr>
        <b/>
        <sz val="10"/>
        <rFont val="Arial"/>
        <family val="2"/>
      </rPr>
      <t>Bułka tarta</t>
    </r>
    <r>
      <rPr>
        <sz val="10"/>
        <rFont val="Arial"/>
        <family val="2"/>
      </rPr>
      <t xml:space="preserve"> op.500 g bez dodatku pieczywa żytniego i słodkiego</t>
    </r>
  </si>
  <si>
    <r>
      <rPr>
        <b/>
        <sz val="10"/>
        <rFont val="Arial"/>
        <family val="2"/>
      </rPr>
      <t>Chrzan  tarty</t>
    </r>
    <r>
      <rPr>
        <sz val="10"/>
        <rFont val="Arial"/>
        <family val="2"/>
      </rPr>
      <t xml:space="preserve"> słoik 260g na kwasku cytrynowym bez konserwantów i innych dodatków</t>
    </r>
  </si>
  <si>
    <r>
      <rPr>
        <b/>
        <sz val="10"/>
        <rFont val="Arial"/>
        <family val="2"/>
      </rPr>
      <t>Cukier biały</t>
    </r>
    <r>
      <rPr>
        <sz val="10"/>
        <rFont val="Arial"/>
        <family val="2"/>
      </rPr>
      <t xml:space="preserve"> kryształ (1kg)        </t>
    </r>
  </si>
  <si>
    <r>
      <rPr>
        <b/>
        <sz val="10"/>
        <rFont val="Arial"/>
        <family val="2"/>
      </rPr>
      <t>Drożdżówki</t>
    </r>
    <r>
      <rPr>
        <sz val="10"/>
        <rFont val="Arial"/>
        <family val="2"/>
      </rPr>
      <t xml:space="preserve"> z nadzieniem (budyń, dżem, ser)</t>
    </r>
  </si>
  <si>
    <r>
      <rPr>
        <b/>
        <sz val="10"/>
        <rFont val="Arial"/>
        <family val="2"/>
      </rPr>
      <t>Fasola biała</t>
    </r>
    <r>
      <rPr>
        <sz val="10"/>
        <rFont val="Arial"/>
        <family val="2"/>
      </rPr>
      <t>, drobna bez przebarwień i zanieczyszczeń</t>
    </r>
  </si>
  <si>
    <r>
      <rPr>
        <b/>
        <sz val="10"/>
        <rFont val="Arial"/>
        <family val="2"/>
      </rPr>
      <t>Fasola szparagowa</t>
    </r>
    <r>
      <rPr>
        <sz val="10"/>
        <rFont val="Arial"/>
        <family val="2"/>
      </rPr>
      <t>, cięta, zielona, mrożona op. min.450g</t>
    </r>
  </si>
  <si>
    <r>
      <rPr>
        <b/>
        <sz val="10"/>
        <rFont val="Arial"/>
        <family val="2"/>
      </rPr>
      <t>Groch</t>
    </r>
    <r>
      <rPr>
        <sz val="10"/>
        <rFont val="Arial"/>
        <family val="2"/>
      </rPr>
      <t xml:space="preserve"> łuskany połówki</t>
    </r>
  </si>
  <si>
    <r>
      <rPr>
        <b/>
        <sz val="10"/>
        <rFont val="Arial"/>
        <family val="2"/>
      </rPr>
      <t>Jaja kurze</t>
    </r>
    <r>
      <rPr>
        <sz val="10"/>
        <rFont val="Arial"/>
        <family val="2"/>
      </rPr>
      <t xml:space="preserve"> XL o oznaczeniu 0,1,2</t>
    </r>
  </si>
  <si>
    <r>
      <rPr>
        <b/>
        <sz val="10"/>
        <rFont val="Arial"/>
        <family val="2"/>
      </rPr>
      <t>Jogurt naturalny</t>
    </r>
    <r>
      <rPr>
        <sz val="10"/>
        <rFont val="Arial"/>
        <family val="2"/>
      </rPr>
      <t xml:space="preserve"> gęsty 2%               op. 400g</t>
    </r>
  </si>
  <si>
    <r>
      <rPr>
        <b/>
        <sz val="10"/>
        <rFont val="Arial"/>
        <family val="2"/>
      </rPr>
      <t>Kasza gryczana</t>
    </r>
    <r>
      <rPr>
        <sz val="10"/>
        <rFont val="Arial"/>
        <family val="2"/>
      </rPr>
      <t xml:space="preserve"> palona 1 kg, całe ziarna brązowe</t>
    </r>
  </si>
  <si>
    <r>
      <rPr>
        <b/>
        <sz val="10"/>
        <rFont val="Arial"/>
        <family val="2"/>
      </rPr>
      <t>Kasza jęczmienna</t>
    </r>
    <r>
      <rPr>
        <sz val="10"/>
        <rFont val="Arial"/>
        <family val="2"/>
      </rPr>
      <t xml:space="preserve">-odmączona średnia  1 kg          </t>
    </r>
  </si>
  <si>
    <r>
      <rPr>
        <b/>
        <sz val="10"/>
        <rFont val="Arial"/>
        <family val="2"/>
      </rPr>
      <t>Kluski śląskie</t>
    </r>
    <r>
      <rPr>
        <sz val="10"/>
        <rFont val="Arial"/>
        <family val="2"/>
      </rPr>
      <t xml:space="preserve"> /nie mrożone/</t>
    </r>
  </si>
  <si>
    <r>
      <rPr>
        <b/>
        <sz val="10"/>
        <rFont val="Arial"/>
        <family val="2"/>
      </rPr>
      <t>Knedle ze śliwką</t>
    </r>
    <r>
      <rPr>
        <sz val="10"/>
        <rFont val="Arial"/>
        <family val="2"/>
      </rPr>
      <t xml:space="preserve"> /nie mrożone/</t>
    </r>
  </si>
  <si>
    <r>
      <rPr>
        <b/>
        <sz val="10"/>
        <rFont val="Arial"/>
        <family val="2"/>
      </rPr>
      <t>Kompot wiśniowy</t>
    </r>
    <r>
      <rPr>
        <sz val="10"/>
        <rFont val="Arial"/>
        <family val="2"/>
      </rPr>
      <t xml:space="preserve"> (900ml), pasteryzowany, bez konserwantów, słoik o zawartości masy netto surowych owoców 450-500 g</t>
    </r>
  </si>
  <si>
    <r>
      <rPr>
        <b/>
        <sz val="10"/>
        <rFont val="Arial"/>
        <family val="2"/>
      </rPr>
      <t>Kompot truskawkowy</t>
    </r>
    <r>
      <rPr>
        <sz val="10"/>
        <rFont val="Arial"/>
        <family val="2"/>
      </rPr>
      <t xml:space="preserve"> (900ml), pasteryzowany, bez konserwantów, słoik o zawartości masy netto surowych owoców 450-500 g</t>
    </r>
  </si>
  <si>
    <r>
      <rPr>
        <b/>
        <sz val="10"/>
        <rFont val="Arial"/>
        <family val="2"/>
      </rPr>
      <t>Koncentrat pomidorowy</t>
    </r>
    <r>
      <rPr>
        <sz val="10"/>
        <rFont val="Arial"/>
        <family val="2"/>
      </rPr>
      <t xml:space="preserve"> 30% słoik (190g) bez sztucznych barwników i konserwantów</t>
    </r>
  </si>
  <si>
    <r>
      <rPr>
        <b/>
        <sz val="10"/>
        <rFont val="Arial"/>
        <family val="2"/>
      </rPr>
      <t>Kopytka</t>
    </r>
    <r>
      <rPr>
        <sz val="10"/>
        <rFont val="Arial"/>
        <family val="2"/>
      </rPr>
      <t xml:space="preserve"> /nie mrożone/</t>
    </r>
  </si>
  <si>
    <r>
      <rPr>
        <b/>
        <sz val="10"/>
        <rFont val="Arial"/>
        <family val="2"/>
      </rPr>
      <t>Krokiety z kapustą i grzybami</t>
    </r>
    <r>
      <rPr>
        <sz val="10"/>
        <rFont val="Arial"/>
        <family val="2"/>
      </rPr>
      <t xml:space="preserve"> /nie obsmażane/</t>
    </r>
  </si>
  <si>
    <r>
      <rPr>
        <b/>
        <sz val="10"/>
        <rFont val="Arial"/>
        <family val="2"/>
      </rPr>
      <t>Kukurydza konserwowa</t>
    </r>
    <r>
      <rPr>
        <sz val="10"/>
        <rFont val="Arial"/>
        <family val="2"/>
      </rPr>
      <t xml:space="preserve"> (puszka 400g) zawartość gęstej kukurydzy</t>
    </r>
  </si>
  <si>
    <r>
      <rPr>
        <b/>
        <sz val="10"/>
        <rFont val="Arial"/>
        <family val="2"/>
      </rPr>
      <t>Kwasek cytrynowy</t>
    </r>
    <r>
      <rPr>
        <sz val="10"/>
        <rFont val="Arial"/>
        <family val="2"/>
      </rPr>
      <t xml:space="preserve"> (20g)</t>
    </r>
  </si>
  <si>
    <r>
      <rPr>
        <b/>
        <sz val="10"/>
        <rFont val="Arial"/>
        <family val="2"/>
      </rPr>
      <t>Makaron do spaghetti</t>
    </r>
    <r>
      <rPr>
        <sz val="10"/>
        <rFont val="Arial"/>
        <family val="2"/>
      </rPr>
      <t xml:space="preserve"> 100% pszenicy Durum op. 500g</t>
    </r>
  </si>
  <si>
    <r>
      <rPr>
        <b/>
        <sz val="10"/>
        <rFont val="Arial"/>
        <family val="2"/>
      </rPr>
      <t>Marchew mrożona kostka</t>
    </r>
    <r>
      <rPr>
        <sz val="10"/>
        <rFont val="Arial"/>
        <family val="2"/>
      </rPr>
      <t xml:space="preserve"> (op.450g)</t>
    </r>
  </si>
  <si>
    <r>
      <rPr>
        <b/>
        <sz val="10"/>
        <rFont val="Arial"/>
        <family val="2"/>
      </rPr>
      <t xml:space="preserve">Marchew mrożona mini </t>
    </r>
    <r>
      <rPr>
        <sz val="10"/>
        <rFont val="Arial"/>
        <family val="2"/>
      </rPr>
      <t xml:space="preserve">(op. 450g)       </t>
    </r>
  </si>
  <si>
    <r>
      <rPr>
        <b/>
        <sz val="10"/>
        <rFont val="Arial"/>
        <family val="2"/>
      </rPr>
      <t>Marchew z groszkiem</t>
    </r>
    <r>
      <rPr>
        <sz val="10"/>
        <rFont val="Arial"/>
        <family val="2"/>
      </rPr>
      <t xml:space="preserve"> (op. 450g)</t>
    </r>
  </si>
  <si>
    <r>
      <rPr>
        <b/>
        <sz val="10"/>
        <rFont val="Arial"/>
        <family val="2"/>
      </rPr>
      <t>Masło roślinne</t>
    </r>
    <r>
      <rPr>
        <sz val="10"/>
        <rFont val="Arial"/>
        <family val="2"/>
      </rPr>
      <t xml:space="preserve">  (op.0,5kg) zawartość tłuszczu 80% bez sorbinianu potasu</t>
    </r>
  </si>
  <si>
    <r>
      <rPr>
        <b/>
        <sz val="10"/>
        <rFont val="Arial"/>
        <family val="2"/>
      </rPr>
      <t>Masło śmietankowe</t>
    </r>
    <r>
      <rPr>
        <sz val="10"/>
        <rFont val="Arial"/>
        <family val="2"/>
      </rPr>
      <t xml:space="preserve"> w tym 73% tłuszczu op. 200g</t>
    </r>
  </si>
  <si>
    <r>
      <rPr>
        <b/>
        <sz val="10"/>
        <rFont val="Arial"/>
        <family val="2"/>
      </rPr>
      <t xml:space="preserve">Mąka pszenna </t>
    </r>
    <r>
      <rPr>
        <sz val="10"/>
        <rFont val="Arial"/>
        <family val="2"/>
      </rPr>
      <t>typ min.480 (1kg)</t>
    </r>
  </si>
  <si>
    <r>
      <rPr>
        <b/>
        <sz val="10"/>
        <rFont val="Arial"/>
        <family val="2"/>
      </rPr>
      <t>Mąka ziemniaczana</t>
    </r>
    <r>
      <rPr>
        <sz val="10"/>
        <rFont val="Arial"/>
        <family val="2"/>
      </rPr>
      <t xml:space="preserve"> (1kg)</t>
    </r>
  </si>
  <si>
    <r>
      <rPr>
        <b/>
        <sz val="10"/>
        <rFont val="Arial"/>
        <family val="2"/>
      </rPr>
      <t>Mleko</t>
    </r>
    <r>
      <rPr>
        <sz val="10"/>
        <rFont val="Arial"/>
        <family val="2"/>
      </rPr>
      <t xml:space="preserve"> 3,2% (1 litr)</t>
    </r>
  </si>
  <si>
    <r>
      <rPr>
        <b/>
        <sz val="10"/>
        <rFont val="Arial"/>
        <family val="2"/>
      </rPr>
      <t>Musztarda sarepska</t>
    </r>
    <r>
      <rPr>
        <sz val="10"/>
        <rFont val="Arial"/>
        <family val="2"/>
      </rPr>
      <t xml:space="preserve"> słoik min.190g, bez konserwantów</t>
    </r>
  </si>
  <si>
    <r>
      <rPr>
        <b/>
        <sz val="10"/>
        <rFont val="Arial"/>
        <family val="2"/>
      </rPr>
      <t>Owoce mrożone</t>
    </r>
    <r>
      <rPr>
        <sz val="10"/>
        <rFont val="Arial"/>
        <family val="2"/>
      </rPr>
      <t>- truskawki, wiśnie, paczka min.400g</t>
    </r>
  </si>
  <si>
    <r>
      <rPr>
        <b/>
        <sz val="10"/>
        <rFont val="Arial"/>
        <family val="2"/>
      </rPr>
      <t>Papryka konserwowa</t>
    </r>
    <r>
      <rPr>
        <sz val="10"/>
        <rFont val="Arial"/>
        <family val="2"/>
      </rPr>
      <t xml:space="preserve"> (720ml)</t>
    </r>
  </si>
  <si>
    <r>
      <rPr>
        <b/>
        <sz val="10"/>
        <rFont val="Arial"/>
        <family val="2"/>
      </rPr>
      <t xml:space="preserve">Papryka ostra </t>
    </r>
    <r>
      <rPr>
        <sz val="10"/>
        <rFont val="Arial"/>
        <family val="2"/>
      </rPr>
      <t>w proszku 20g</t>
    </r>
  </si>
  <si>
    <r>
      <rPr>
        <b/>
        <sz val="10"/>
        <rFont val="Arial"/>
        <family val="2"/>
      </rPr>
      <t>Papryka słodka</t>
    </r>
    <r>
      <rPr>
        <sz val="10"/>
        <rFont val="Arial"/>
        <family val="2"/>
      </rPr>
      <t xml:space="preserve"> w proszku 20g</t>
    </r>
  </si>
  <si>
    <r>
      <rPr>
        <b/>
        <sz val="10"/>
        <rFont val="Arial"/>
        <family val="2"/>
      </rPr>
      <t>Pieprz czarny</t>
    </r>
    <r>
      <rPr>
        <sz val="10"/>
        <rFont val="Arial"/>
        <family val="2"/>
      </rPr>
      <t xml:space="preserve"> mielony  (20g)</t>
    </r>
  </si>
  <si>
    <r>
      <rPr>
        <b/>
        <sz val="10"/>
        <rFont val="Arial"/>
        <family val="2"/>
      </rPr>
      <t>Pierogi z kapustą i grzybami</t>
    </r>
    <r>
      <rPr>
        <sz val="10"/>
        <rFont val="Arial"/>
        <family val="2"/>
      </rPr>
      <t xml:space="preserve"> /nie mrożone/</t>
    </r>
  </si>
  <si>
    <r>
      <rPr>
        <b/>
        <sz val="10"/>
        <rFont val="Arial"/>
        <family val="2"/>
      </rPr>
      <t>Pierogi z mięsem</t>
    </r>
    <r>
      <rPr>
        <sz val="10"/>
        <rFont val="Arial"/>
        <family val="2"/>
      </rPr>
      <t xml:space="preserve"> /nie mrożone/</t>
    </r>
  </si>
  <si>
    <r>
      <rPr>
        <b/>
        <sz val="10"/>
        <rFont val="Arial"/>
        <family val="2"/>
      </rPr>
      <t>Powidła śliwkowe</t>
    </r>
    <r>
      <rPr>
        <sz val="10"/>
        <rFont val="Arial"/>
        <family val="2"/>
      </rPr>
      <t xml:space="preserve"> 300g</t>
    </r>
  </si>
  <si>
    <r>
      <rPr>
        <b/>
        <sz val="10"/>
        <rFont val="Arial"/>
        <family val="2"/>
      </rPr>
      <t>Przyprawa do kurczaka</t>
    </r>
    <r>
      <rPr>
        <sz val="10"/>
        <rFont val="Arial"/>
        <family val="2"/>
      </rPr>
      <t xml:space="preserve"> i dań z drobiu - z przypraw ziołowych i korzennych, bez dodatku glutaminianu sodu, konserwantów i sztucznych barwników (30g)</t>
    </r>
  </si>
  <si>
    <r>
      <rPr>
        <b/>
        <sz val="10"/>
        <rFont val="Arial"/>
        <family val="2"/>
      </rPr>
      <t>Ryż biały</t>
    </r>
    <r>
      <rPr>
        <sz val="10"/>
        <rFont val="Arial"/>
        <family val="2"/>
      </rPr>
      <t xml:space="preserve"> długoziarnisty opak. min 1kg</t>
    </r>
  </si>
  <si>
    <r>
      <rPr>
        <b/>
        <sz val="10"/>
        <rFont val="Arial"/>
        <family val="2"/>
      </rPr>
      <t>Ser żółty</t>
    </r>
    <r>
      <rPr>
        <sz val="10"/>
        <rFont val="Arial"/>
        <family val="2"/>
      </rPr>
      <t xml:space="preserve"> twardy</t>
    </r>
  </si>
  <si>
    <r>
      <rPr>
        <b/>
        <sz val="10"/>
        <rFont val="Arial"/>
        <family val="2"/>
      </rPr>
      <t>Sok pomarańczowy</t>
    </r>
    <r>
      <rPr>
        <sz val="10"/>
        <rFont val="Arial"/>
        <family val="2"/>
      </rPr>
      <t>, 100% soku bez cukru, opakowanie                        karton 2 l.</t>
    </r>
  </si>
  <si>
    <r>
      <rPr>
        <b/>
        <sz val="10"/>
        <rFont val="Arial"/>
        <family val="2"/>
      </rPr>
      <t>Sok jabłkowy</t>
    </r>
    <r>
      <rPr>
        <sz val="10"/>
        <rFont val="Arial"/>
        <family val="2"/>
      </rPr>
      <t>, 100% soku bez cukru, opakowanie karton 2 l.</t>
    </r>
  </si>
  <si>
    <r>
      <rPr>
        <b/>
        <sz val="10"/>
        <rFont val="Arial"/>
        <family val="2"/>
      </rPr>
      <t>Sól  jodowana</t>
    </r>
    <r>
      <rPr>
        <sz val="10"/>
        <rFont val="Arial"/>
        <family val="2"/>
      </rPr>
      <t xml:space="preserve"> drobna, sodowo-potasowa 500g                                              </t>
    </r>
  </si>
  <si>
    <r>
      <rPr>
        <b/>
        <sz val="10"/>
        <rFont val="Arial"/>
        <family val="2"/>
      </rPr>
      <t>Warzywa mrożone-zupy</t>
    </r>
    <r>
      <rPr>
        <sz val="10"/>
        <rFont val="Arial"/>
        <family val="2"/>
      </rPr>
      <t xml:space="preserve"> (op.450g)</t>
    </r>
  </si>
  <si>
    <r>
      <rPr>
        <b/>
        <sz val="10"/>
        <rFont val="Arial"/>
        <family val="2"/>
      </rPr>
      <t>Woda mineralna</t>
    </r>
    <r>
      <rPr>
        <sz val="10"/>
        <rFont val="Arial"/>
        <family val="2"/>
      </rPr>
      <t xml:space="preserve"> niegazowana 0,5l</t>
    </r>
  </si>
  <si>
    <r>
      <rPr>
        <b/>
        <sz val="10"/>
        <rFont val="Arial"/>
        <family val="2"/>
      </rPr>
      <t>Zacierki</t>
    </r>
    <r>
      <rPr>
        <sz val="10"/>
        <rFont val="Arial"/>
        <family val="2"/>
      </rPr>
      <t xml:space="preserve"> (250g)</t>
    </r>
  </si>
  <si>
    <r>
      <rPr>
        <b/>
        <sz val="10"/>
        <rFont val="Arial"/>
        <family val="2"/>
      </rPr>
      <t>Dżem</t>
    </r>
    <r>
      <rPr>
        <sz val="10"/>
        <rFont val="Arial"/>
        <family val="2"/>
      </rPr>
      <t xml:space="preserve"> truskawka-czerwona porzeczka, czarna porzeczka-jeżyna, w 100% z owoców, bez skórek i pestek, bez dodatku cukru, słodzony zagęszczonym sokiem jabłkowym, z pektynami, słoik 235g</t>
    </r>
  </si>
  <si>
    <r>
      <t>Tymianek suszony</t>
    </r>
    <r>
      <rPr>
        <sz val="10"/>
        <rFont val="Arial"/>
        <family val="2"/>
      </rPr>
      <t xml:space="preserve"> op. min. 20g (przyprawa pakowana wielowarstwowo, utrzymująca aromat po otwarciu)</t>
    </r>
  </si>
  <si>
    <t>11.</t>
  </si>
  <si>
    <r>
      <t xml:space="preserve">Estragon suszony </t>
    </r>
    <r>
      <rPr>
        <sz val="10"/>
        <rFont val="Arial"/>
        <family val="2"/>
      </rPr>
      <t>op. min. 20g (przyprawa pakowana wielowarstwowo, utrzymująca aromat po otwarciu)</t>
    </r>
  </si>
  <si>
    <r>
      <t>Koperek suszony</t>
    </r>
    <r>
      <rPr>
        <sz val="10"/>
        <rFont val="Arial"/>
        <family val="2"/>
      </rPr>
      <t xml:space="preserve"> op. min. 20g (przyprawa pakowana wielowarstwowo, utrzymująca aromat po otwarciu)</t>
    </r>
  </si>
  <si>
    <r>
      <rPr>
        <b/>
        <sz val="10"/>
        <rFont val="Arial"/>
        <family val="2"/>
      </rPr>
      <t>Pierogi z serem</t>
    </r>
    <r>
      <rPr>
        <sz val="10"/>
        <rFont val="Arial"/>
        <family val="2"/>
      </rPr>
      <t xml:space="preserve"> /nie mrożone/ z sera półtłustego, zawartość tłuszczu 15-20%, zawartość cukru poniżej 10%, bez dodatku mąki ziemniaczanej</t>
    </r>
  </si>
  <si>
    <r>
      <rPr>
        <b/>
        <sz val="10"/>
        <rFont val="Arial"/>
        <family val="2"/>
      </rPr>
      <t>Naleśniki z serem</t>
    </r>
    <r>
      <rPr>
        <sz val="10"/>
        <rFont val="Arial"/>
        <family val="2"/>
      </rPr>
      <t xml:space="preserve"> /nie mrożone/ z sera półtłustego, zawartość tłuszczu 15-20%, zawartość cukru poniżej 10%, bez dodatku mąki ziemniaczanej</t>
    </r>
  </si>
  <si>
    <r>
      <t xml:space="preserve">Natka pietruszki suszona </t>
    </r>
    <r>
      <rPr>
        <sz val="10"/>
        <rFont val="Arial"/>
        <family val="2"/>
      </rPr>
      <t>op. min. 20g (przyprawa pakowana wielowarstwowo, utrzymująca aromat po otwarciu)</t>
    </r>
  </si>
  <si>
    <r>
      <rPr>
        <b/>
        <sz val="10"/>
        <rFont val="Arial"/>
        <family val="2"/>
      </rPr>
      <t>Przyprawa warzywna</t>
    </r>
    <r>
      <rPr>
        <sz val="10"/>
        <rFont val="Arial"/>
        <family val="2"/>
      </rPr>
      <t xml:space="preserve"> do potraw (200g) zmielone warzywa suszone i przyprawy bez konerwantów i glutaminianu sodu</t>
    </r>
  </si>
  <si>
    <r>
      <rPr>
        <b/>
        <sz val="10"/>
        <rFont val="Arial"/>
        <family val="2"/>
      </rPr>
      <t>Ziele angielskie</t>
    </r>
    <r>
      <rPr>
        <sz val="10"/>
        <rFont val="Arial"/>
        <family val="2"/>
      </rPr>
      <t xml:space="preserve"> (15g)</t>
    </r>
  </si>
  <si>
    <r>
      <t xml:space="preserve">Zioła prowansalskie suszone </t>
    </r>
    <r>
      <rPr>
        <sz val="10"/>
        <rFont val="Arial"/>
        <family val="2"/>
      </rPr>
      <t>op. min. 20g (przyprawa pakowana wielowarstwowo, utrzymująca aromat po otwarciu)</t>
    </r>
  </si>
  <si>
    <r>
      <t xml:space="preserve">Lubczyk suszony </t>
    </r>
    <r>
      <rPr>
        <sz val="10"/>
        <rFont val="Arial"/>
        <family val="2"/>
      </rPr>
      <t>op. min. 10g (przyprawa pakowana wielowarstwowo, utrzymująca aromat po otwarciu)</t>
    </r>
  </si>
  <si>
    <r>
      <rPr>
        <b/>
        <sz val="10"/>
        <rFont val="Arial"/>
        <family val="2"/>
      </rPr>
      <t>Szczaw konserwowy</t>
    </r>
    <r>
      <rPr>
        <sz val="10"/>
        <rFont val="Arial"/>
        <family val="2"/>
      </rPr>
      <t xml:space="preserve"> słoik 290g, cięty,  pasteryzowany</t>
    </r>
  </si>
  <si>
    <r>
      <rPr>
        <b/>
        <sz val="10"/>
        <rFont val="Arial"/>
        <family val="2"/>
      </rPr>
      <t xml:space="preserve">Warzywa na patelnię, </t>
    </r>
    <r>
      <rPr>
        <sz val="10"/>
        <rFont val="Arial"/>
        <family val="2"/>
      </rPr>
      <t>mrożone warzywa 100% bez ziemniaka (op.450g)</t>
    </r>
  </si>
  <si>
    <r>
      <rPr>
        <b/>
        <sz val="10"/>
        <rFont val="Arial"/>
        <family val="2"/>
      </rPr>
      <t xml:space="preserve">Majonez </t>
    </r>
    <r>
      <rPr>
        <sz val="10"/>
        <rFont val="Arial"/>
        <family val="2"/>
      </rPr>
      <t>słoik (900ml) 70% tłuszczu, bez konserwantów</t>
    </r>
  </si>
  <si>
    <r>
      <rPr>
        <b/>
        <sz val="10"/>
        <rFont val="Arial"/>
        <family val="2"/>
      </rPr>
      <t>Sos słodko-kwaśny</t>
    </r>
    <r>
      <rPr>
        <sz val="10"/>
        <rFont val="Arial"/>
        <family val="2"/>
      </rPr>
      <t xml:space="preserve"> słoik  610 g (marchew 8,8%, cebula 8,8%, papryka czerwona i zielona 8,8%, pomidory 8%, pędy bambusa 2%)</t>
    </r>
  </si>
  <si>
    <r>
      <rPr>
        <b/>
        <sz val="10"/>
        <rFont val="Arial"/>
        <family val="2"/>
      </rPr>
      <t>Sos do spaghetti</t>
    </r>
    <r>
      <rPr>
        <sz val="10"/>
        <rFont val="Arial"/>
        <family val="2"/>
      </rPr>
      <t xml:space="preserve"> neapolitański słoik 500 g</t>
    </r>
  </si>
  <si>
    <r>
      <rPr>
        <b/>
        <sz val="10"/>
        <rFont val="Arial"/>
        <family val="2"/>
      </rPr>
      <t>Oregano suszone</t>
    </r>
    <r>
      <rPr>
        <sz val="10"/>
        <rFont val="Arial"/>
        <family val="2"/>
      </rPr>
      <t xml:space="preserve"> op. min. 20g (przyprawa pakowana wielowarstwowo, utrzymująca aromat po otwarciu)</t>
    </r>
  </si>
  <si>
    <r>
      <rPr>
        <b/>
        <sz val="10"/>
        <rFont val="Arial"/>
        <family val="2"/>
      </rPr>
      <t>Ser biały</t>
    </r>
    <r>
      <rPr>
        <sz val="10"/>
        <rFont val="Arial"/>
        <family val="2"/>
      </rPr>
      <t>,tłusty -klinek</t>
    </r>
  </si>
  <si>
    <r>
      <rPr>
        <b/>
        <sz val="10"/>
        <rFont val="Arial"/>
        <family val="2"/>
      </rPr>
      <t>Ogórki konserwowe</t>
    </r>
    <r>
      <rPr>
        <sz val="10"/>
        <rFont val="Arial"/>
        <family val="2"/>
      </rPr>
      <t xml:space="preserve"> masa netto 2,5 kg, zawartość po oddzieleniu zalewy 1,3 kg</t>
    </r>
  </si>
  <si>
    <r>
      <rPr>
        <b/>
        <sz val="10"/>
        <rFont val="Arial"/>
        <family val="2"/>
      </rPr>
      <t>Liście laurowe</t>
    </r>
    <r>
      <rPr>
        <sz val="10"/>
        <rFont val="Arial"/>
        <family val="2"/>
      </rPr>
      <t xml:space="preserve"> ( 20g) zioła wysokiej jakości</t>
    </r>
  </si>
  <si>
    <r>
      <rPr>
        <b/>
        <sz val="10"/>
        <rFont val="Arial"/>
        <family val="2"/>
      </rPr>
      <t>Majeranek  suszony</t>
    </r>
    <r>
      <rPr>
        <sz val="10"/>
        <rFont val="Arial"/>
        <family val="2"/>
      </rPr>
      <t xml:space="preserve"> otarty (20g), zioła wysokiej jakości</t>
    </r>
  </si>
  <si>
    <r>
      <rPr>
        <b/>
        <sz val="10"/>
        <rFont val="Arial"/>
        <family val="2"/>
      </rPr>
      <t>Śmietana</t>
    </r>
    <r>
      <rPr>
        <sz val="10"/>
        <rFont val="Arial"/>
        <family val="2"/>
      </rPr>
      <t xml:space="preserve"> 18% (1l ) </t>
    </r>
  </si>
  <si>
    <r>
      <rPr>
        <b/>
        <sz val="10"/>
        <rFont val="Arial"/>
        <family val="2"/>
      </rPr>
      <t>Makaron czterojajeczny</t>
    </r>
    <r>
      <rPr>
        <sz val="10"/>
        <rFont val="Arial"/>
        <family val="2"/>
      </rPr>
      <t xml:space="preserve"> 100% pszenicy Durum - nitki, krajanka, świderki, kokardki, rurki opak. 2 kg</t>
    </r>
  </si>
  <si>
    <r>
      <rPr>
        <b/>
        <sz val="10"/>
        <rFont val="Arial"/>
        <family val="2"/>
      </rPr>
      <t>Soczek owocowy</t>
    </r>
    <r>
      <rPr>
        <sz val="10"/>
        <rFont val="Arial"/>
        <family val="2"/>
      </rPr>
      <t>, 100% soku, nie może przekroczyć 10g cukru w 100 ml produktu, kartonik (200ml)</t>
    </r>
  </si>
  <si>
    <r>
      <t>Żurawina</t>
    </r>
    <r>
      <rPr>
        <sz val="10"/>
        <rFont val="Arial"/>
        <family val="2"/>
      </rPr>
      <t xml:space="preserve"> owoce suszone opak. min. 200g</t>
    </r>
  </si>
  <si>
    <r>
      <t xml:space="preserve">Śliwki </t>
    </r>
    <r>
      <rPr>
        <sz val="10"/>
        <rFont val="Arial"/>
        <family val="2"/>
      </rPr>
      <t>suszone kalifornijskie, całe bez pestek 200 g</t>
    </r>
  </si>
  <si>
    <r>
      <rPr>
        <b/>
        <sz val="10"/>
        <rFont val="Arial"/>
        <family val="2"/>
      </rPr>
      <t>Baton</t>
    </r>
    <r>
      <rPr>
        <sz val="10"/>
        <rFont val="Arial"/>
        <family val="2"/>
      </rPr>
      <t xml:space="preserve"> 7 zbóż op.30g (baton owocowy z musli podlany polewą jogurtową)</t>
    </r>
  </si>
  <si>
    <r>
      <rPr>
        <b/>
        <sz val="10"/>
        <rFont val="Arial"/>
        <family val="2"/>
      </rPr>
      <t xml:space="preserve">Blat naleśnika </t>
    </r>
    <r>
      <rPr>
        <sz val="10"/>
        <rFont val="Arial"/>
        <family val="2"/>
      </rPr>
      <t>świeży</t>
    </r>
  </si>
  <si>
    <r>
      <rPr>
        <b/>
        <sz val="10"/>
        <rFont val="Arial"/>
        <family val="2"/>
      </rPr>
      <t xml:space="preserve">Ciastka owsiane </t>
    </r>
    <r>
      <rPr>
        <sz val="10"/>
        <rFont val="Arial"/>
        <family val="2"/>
      </rPr>
      <t xml:space="preserve"> (kakaowe, kokosowe z żurawiną) 2 szt w opakowaniu, masa 30-38 g</t>
    </r>
  </si>
  <si>
    <r>
      <t xml:space="preserve">Jogurt owocowy </t>
    </r>
    <r>
      <rPr>
        <sz val="10"/>
        <rFont val="Arial"/>
        <family val="2"/>
      </rPr>
      <t>7 zbóż - op.    150 g (z owocami i ziarnami zbóż)</t>
    </r>
  </si>
  <si>
    <r>
      <t xml:space="preserve">Miód </t>
    </r>
    <r>
      <rPr>
        <sz val="10"/>
        <rFont val="Arial"/>
        <family val="2"/>
      </rPr>
      <t>pszczeli naturalny, płynny wielokwiatowy, słoik 830g</t>
    </r>
  </si>
  <si>
    <r>
      <rPr>
        <b/>
        <sz val="10"/>
        <rFont val="Arial"/>
        <family val="2"/>
      </rPr>
      <t>Pieprz cytrynowy</t>
    </r>
    <r>
      <rPr>
        <sz val="10"/>
        <rFont val="Arial"/>
        <family val="2"/>
      </rPr>
      <t xml:space="preserve"> op. min. 20g (przyprawa pakowana wielowarstwowo, utrzymująca aromat po otwarciu)</t>
    </r>
  </si>
  <si>
    <r>
      <rPr>
        <b/>
        <sz val="10"/>
        <rFont val="Arial"/>
        <family val="2"/>
      </rPr>
      <t>Pierogi z owocami</t>
    </r>
    <r>
      <rPr>
        <sz val="10"/>
        <rFont val="Arial"/>
        <family val="2"/>
      </rPr>
      <t xml:space="preserve"> np. jagoda, truskawka, truskawka z serem / nie mrożone/</t>
    </r>
  </si>
  <si>
    <t>60.</t>
  </si>
  <si>
    <t>86.</t>
  </si>
  <si>
    <t>87.</t>
  </si>
  <si>
    <t>88.</t>
  </si>
  <si>
    <t>89.</t>
  </si>
  <si>
    <t>18.</t>
  </si>
  <si>
    <t>26.</t>
  </si>
  <si>
    <t>38.</t>
  </si>
  <si>
    <t>90.</t>
  </si>
  <si>
    <t>91.</t>
  </si>
  <si>
    <r>
      <rPr>
        <b/>
        <sz val="10"/>
        <rFont val="Arial"/>
        <family val="2"/>
      </rPr>
      <t>Śmietana</t>
    </r>
    <r>
      <rPr>
        <sz val="10"/>
        <rFont val="Arial"/>
        <family val="2"/>
      </rPr>
      <t xml:space="preserve"> 30% ( 1l )</t>
    </r>
  </si>
  <si>
    <r>
      <rPr>
        <b/>
        <sz val="10"/>
        <rFont val="Arial"/>
        <family val="2"/>
      </rPr>
      <t>Naleśniki</t>
    </r>
    <r>
      <rPr>
        <sz val="10"/>
        <rFont val="Arial"/>
        <family val="2"/>
      </rPr>
      <t xml:space="preserve"> z dodatkiem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np. otręb z kawałkami jabłka i cynamonem /nie mrożone/</t>
    </r>
  </si>
  <si>
    <r>
      <rPr>
        <b/>
        <sz val="10"/>
        <rFont val="Arial"/>
        <family val="2"/>
      </rPr>
      <t xml:space="preserve">Pyzy ziemniaczane z mięsem, </t>
    </r>
    <r>
      <rPr>
        <sz val="10"/>
        <rFont val="Arial"/>
        <family val="2"/>
      </rPr>
      <t>białostockie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/mrożone/ op.450g</t>
    </r>
  </si>
  <si>
    <r>
      <rPr>
        <b/>
        <sz val="10"/>
        <rFont val="Arial"/>
        <family val="2"/>
      </rPr>
      <t>Sałatka szwedzka</t>
    </r>
    <r>
      <rPr>
        <sz val="10"/>
        <rFont val="Arial"/>
        <family val="2"/>
      </rPr>
      <t xml:space="preserve"> słodka  słoik 780g</t>
    </r>
  </si>
  <si>
    <r>
      <rPr>
        <b/>
        <sz val="10"/>
        <rFont val="Arial"/>
        <family val="2"/>
      </rPr>
      <t>Olej rzepakowy</t>
    </r>
    <r>
      <rPr>
        <sz val="10"/>
        <rFont val="Arial"/>
        <family val="2"/>
      </rPr>
      <t xml:space="preserve"> 100% rafinowany z pierwszego tłoczenia, filtrowany na zimno, zawartość kw. tłuszczowych jednonienasyconych powiżej 50% i wielonienasyconych poniżej 40% (1 litr)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</si>
</sst>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[$-415]d\ mmmm\ yyyy"/>
    <numFmt numFmtId="174" formatCode="_-* #,##0.0000\ &quot;zł&quot;_-;\-* #,##0.0000\ &quot;zł&quot;_-;_-* &quot;-&quot;????\ &quot;zł&quot;_-;_-@_-"/>
    <numFmt numFmtId="175" formatCode="#,##0.00_ ;\-#,##0.00\ 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#,##0.00\ &quot;zł&quot;"/>
    <numFmt numFmtId="179" formatCode="0.0000000000"/>
    <numFmt numFmtId="180" formatCode="#,##0.00\ _z_ł"/>
    <numFmt numFmtId="181" formatCode="0.0%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 wrapText="1"/>
    </xf>
    <xf numFmtId="44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44" fontId="0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44" fontId="0" fillId="0" borderId="12" xfId="0" applyNumberFormat="1" applyFont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9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top" wrapText="1"/>
    </xf>
    <xf numFmtId="44" fontId="1" fillId="33" borderId="11" xfId="0" applyNumberFormat="1" applyFont="1" applyFill="1" applyBorder="1" applyAlignment="1">
      <alignment horizontal="center" vertical="top" wrapText="1"/>
    </xf>
    <xf numFmtId="9" fontId="1" fillId="33" borderId="11" xfId="0" applyNumberFormat="1" applyFont="1" applyFill="1" applyBorder="1" applyAlignment="1">
      <alignment horizontal="center" vertical="top" wrapText="1"/>
    </xf>
    <xf numFmtId="44" fontId="1" fillId="33" borderId="10" xfId="0" applyNumberFormat="1" applyFont="1" applyFill="1" applyBorder="1" applyAlignment="1">
      <alignment horizontal="center" vertical="top" wrapText="1"/>
    </xf>
    <xf numFmtId="9" fontId="1" fillId="33" borderId="10" xfId="0" applyNumberFormat="1" applyFont="1" applyFill="1" applyBorder="1" applyAlignment="1">
      <alignment horizontal="center" vertical="top" wrapText="1"/>
    </xf>
    <xf numFmtId="44" fontId="0" fillId="33" borderId="10" xfId="0" applyNumberFormat="1" applyFont="1" applyFill="1" applyBorder="1" applyAlignment="1">
      <alignment horizontal="center" vertical="top" wrapText="1"/>
    </xf>
    <xf numFmtId="9" fontId="0" fillId="33" borderId="10" xfId="0" applyNumberFormat="1" applyFont="1" applyFill="1" applyBorder="1" applyAlignment="1">
      <alignment horizontal="center" vertical="top" wrapText="1"/>
    </xf>
    <xf numFmtId="44" fontId="1" fillId="33" borderId="12" xfId="0" applyNumberFormat="1" applyFont="1" applyFill="1" applyBorder="1" applyAlignment="1">
      <alignment horizontal="center" vertical="top" wrapText="1"/>
    </xf>
    <xf numFmtId="9" fontId="1" fillId="33" borderId="12" xfId="0" applyNumberFormat="1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9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9" fontId="0" fillId="33" borderId="12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44" fontId="0" fillId="0" borderId="19" xfId="0" applyNumberFormat="1" applyFont="1" applyBorder="1" applyAlignment="1">
      <alignment horizontal="center" vertical="top" wrapText="1"/>
    </xf>
    <xf numFmtId="0" fontId="3" fillId="32" borderId="20" xfId="0" applyFont="1" applyFill="1" applyBorder="1" applyAlignment="1">
      <alignment horizontal="left" vertical="top" wrapText="1"/>
    </xf>
    <xf numFmtId="0" fontId="3" fillId="32" borderId="20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top" wrapText="1"/>
    </xf>
    <xf numFmtId="44" fontId="2" fillId="32" borderId="20" xfId="0" applyNumberFormat="1" applyFont="1" applyFill="1" applyBorder="1" applyAlignment="1">
      <alignment horizontal="center" vertical="top" wrapText="1"/>
    </xf>
    <xf numFmtId="9" fontId="2" fillId="32" borderId="20" xfId="0" applyNumberFormat="1" applyFont="1" applyFill="1" applyBorder="1" applyAlignment="1">
      <alignment horizontal="center" vertical="top" wrapText="1"/>
    </xf>
    <xf numFmtId="44" fontId="3" fillId="32" borderId="20" xfId="0" applyNumberFormat="1" applyFont="1" applyFill="1" applyBorder="1" applyAlignment="1">
      <alignment horizontal="center" vertical="top" wrapText="1"/>
    </xf>
    <xf numFmtId="44" fontId="0" fillId="32" borderId="20" xfId="0" applyNumberFormat="1" applyFont="1" applyFill="1" applyBorder="1" applyAlignment="1">
      <alignment horizontal="center" vertical="top" wrapText="1"/>
    </xf>
    <xf numFmtId="44" fontId="3" fillId="32" borderId="2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selection activeCell="P102" sqref="P102"/>
    </sheetView>
  </sheetViews>
  <sheetFormatPr defaultColWidth="9.140625" defaultRowHeight="12.75"/>
  <cols>
    <col min="1" max="1" width="5.140625" style="0" customWidth="1"/>
    <col min="2" max="2" width="30.8515625" style="0" customWidth="1"/>
    <col min="3" max="3" width="8.7109375" style="0" customWidth="1"/>
    <col min="4" max="4" width="10.7109375" style="0" customWidth="1"/>
    <col min="5" max="5" width="10.28125" style="0" customWidth="1"/>
    <col min="6" max="6" width="8.140625" style="3" customWidth="1"/>
    <col min="7" max="7" width="10.140625" style="0" customWidth="1"/>
    <col min="8" max="8" width="10.7109375" style="0" customWidth="1"/>
    <col min="9" max="10" width="13.8515625" style="0" customWidth="1"/>
    <col min="11" max="11" width="14.28125" style="0" customWidth="1"/>
  </cols>
  <sheetData>
    <row r="1" spans="1:12" ht="15">
      <c r="A1" s="7"/>
      <c r="B1" s="7" t="s">
        <v>62</v>
      </c>
      <c r="C1" s="8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7"/>
      <c r="B2" s="7" t="s">
        <v>49</v>
      </c>
      <c r="C2" s="8"/>
      <c r="D2" s="7"/>
      <c r="E2" s="7"/>
      <c r="F2" s="9"/>
      <c r="G2" s="7"/>
      <c r="H2" s="7"/>
      <c r="I2" s="56" t="s">
        <v>54</v>
      </c>
      <c r="J2" s="56"/>
      <c r="K2" s="56"/>
      <c r="L2" s="56"/>
    </row>
    <row r="3" spans="1:13" ht="19.5" customHeight="1">
      <c r="A3" s="58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11"/>
      <c r="M3" s="2"/>
    </row>
    <row r="4" spans="1:13" ht="15">
      <c r="A4" s="56" t="s">
        <v>63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2"/>
      <c r="M4" s="1"/>
    </row>
    <row r="5" spans="1:13" ht="15">
      <c r="A5" s="59" t="s">
        <v>107</v>
      </c>
      <c r="B5" s="59"/>
      <c r="C5" s="59"/>
      <c r="D5" s="59"/>
      <c r="E5" s="59"/>
      <c r="F5" s="59"/>
      <c r="G5" s="59"/>
      <c r="H5" s="59"/>
      <c r="I5" s="59"/>
      <c r="J5" s="59"/>
      <c r="K5" s="10"/>
      <c r="L5" s="12"/>
      <c r="M5" s="1"/>
    </row>
    <row r="6" spans="1:13" ht="19.5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"/>
    </row>
    <row r="7" spans="1:12" ht="19.5" customHeight="1">
      <c r="A7" s="7"/>
      <c r="B7" s="14" t="s">
        <v>89</v>
      </c>
      <c r="C7" s="14"/>
      <c r="D7" s="7"/>
      <c r="E7" s="7"/>
      <c r="F7" s="9"/>
      <c r="G7" s="7"/>
      <c r="H7" s="7"/>
      <c r="I7" s="7"/>
      <c r="J7" s="7"/>
      <c r="K7" s="7"/>
      <c r="L7" s="7"/>
    </row>
    <row r="8" spans="1:12" ht="22.5" customHeight="1" thickBot="1">
      <c r="A8" s="7"/>
      <c r="B8" s="57" t="s">
        <v>90</v>
      </c>
      <c r="C8" s="57"/>
      <c r="D8" s="57"/>
      <c r="E8" s="57"/>
      <c r="F8" s="57"/>
      <c r="G8" s="57"/>
      <c r="H8" s="7"/>
      <c r="I8" s="7"/>
      <c r="J8" s="7"/>
      <c r="K8" s="7"/>
      <c r="L8" s="7"/>
    </row>
    <row r="9" spans="1:12" ht="71.25" customHeight="1" thickBot="1" thickTop="1">
      <c r="A9" s="22" t="s">
        <v>0</v>
      </c>
      <c r="B9" s="23" t="s">
        <v>1</v>
      </c>
      <c r="C9" s="23" t="s">
        <v>81</v>
      </c>
      <c r="D9" s="23" t="s">
        <v>108</v>
      </c>
      <c r="E9" s="23" t="s">
        <v>109</v>
      </c>
      <c r="F9" s="24" t="s">
        <v>50</v>
      </c>
      <c r="G9" s="23" t="s">
        <v>82</v>
      </c>
      <c r="H9" s="23" t="s">
        <v>83</v>
      </c>
      <c r="I9" s="23" t="s">
        <v>51</v>
      </c>
      <c r="J9" s="23" t="s">
        <v>52</v>
      </c>
      <c r="K9" s="25" t="s">
        <v>53</v>
      </c>
      <c r="L9" s="6"/>
    </row>
    <row r="10" spans="1:12" ht="37.5" customHeight="1" thickTop="1">
      <c r="A10" s="16" t="s">
        <v>8</v>
      </c>
      <c r="B10" s="15" t="s">
        <v>112</v>
      </c>
      <c r="C10" s="4" t="s">
        <v>3</v>
      </c>
      <c r="D10" s="39">
        <v>120</v>
      </c>
      <c r="E10" s="27"/>
      <c r="F10" s="28"/>
      <c r="G10" s="17">
        <f aca="true" t="shared" si="0" ref="G10:G40">E10*F10</f>
        <v>0</v>
      </c>
      <c r="H10" s="17">
        <f aca="true" t="shared" si="1" ref="H10:H40">E10+G10</f>
        <v>0</v>
      </c>
      <c r="I10" s="17">
        <f aca="true" t="shared" si="2" ref="I10:I75">D10*E10</f>
        <v>0</v>
      </c>
      <c r="J10" s="17">
        <f aca="true" t="shared" si="3" ref="J10:J75">I10*F10</f>
        <v>0</v>
      </c>
      <c r="K10" s="17">
        <f aca="true" t="shared" si="4" ref="K10:K75">I10+J10</f>
        <v>0</v>
      </c>
      <c r="L10" s="6"/>
    </row>
    <row r="11" spans="1:12" ht="56.25" customHeight="1">
      <c r="A11" s="4" t="s">
        <v>9</v>
      </c>
      <c r="B11" s="15" t="s">
        <v>113</v>
      </c>
      <c r="C11" s="4" t="s">
        <v>3</v>
      </c>
      <c r="D11" s="39">
        <v>800</v>
      </c>
      <c r="E11" s="29"/>
      <c r="F11" s="30"/>
      <c r="G11" s="17">
        <f t="shared" si="0"/>
        <v>0</v>
      </c>
      <c r="H11" s="5">
        <f t="shared" si="1"/>
        <v>0</v>
      </c>
      <c r="I11" s="17">
        <f t="shared" si="2"/>
        <v>0</v>
      </c>
      <c r="J11" s="17">
        <f t="shared" si="3"/>
        <v>0</v>
      </c>
      <c r="K11" s="17">
        <f t="shared" si="4"/>
        <v>0</v>
      </c>
      <c r="L11" s="6"/>
    </row>
    <row r="12" spans="1:12" ht="42" customHeight="1">
      <c r="A12" s="4" t="s">
        <v>10</v>
      </c>
      <c r="B12" s="15" t="s">
        <v>191</v>
      </c>
      <c r="C12" s="4" t="s">
        <v>3</v>
      </c>
      <c r="D12" s="40">
        <v>4800</v>
      </c>
      <c r="E12" s="31"/>
      <c r="F12" s="32"/>
      <c r="G12" s="17">
        <f t="shared" si="0"/>
        <v>0</v>
      </c>
      <c r="H12" s="5">
        <f t="shared" si="1"/>
        <v>0</v>
      </c>
      <c r="I12" s="17">
        <f t="shared" si="2"/>
        <v>0</v>
      </c>
      <c r="J12" s="17">
        <f t="shared" si="3"/>
        <v>0</v>
      </c>
      <c r="K12" s="17">
        <f t="shared" si="4"/>
        <v>0</v>
      </c>
      <c r="L12" s="6"/>
    </row>
    <row r="13" spans="1:12" ht="56.25" customHeight="1">
      <c r="A13" s="4" t="s">
        <v>11</v>
      </c>
      <c r="B13" s="15" t="s">
        <v>114</v>
      </c>
      <c r="C13" s="4" t="s">
        <v>3</v>
      </c>
      <c r="D13" s="40">
        <v>20</v>
      </c>
      <c r="E13" s="31"/>
      <c r="F13" s="32"/>
      <c r="G13" s="17">
        <f>E13*F13</f>
        <v>0</v>
      </c>
      <c r="H13" s="5">
        <f>E13+G13</f>
        <v>0</v>
      </c>
      <c r="I13" s="17">
        <f t="shared" si="2"/>
        <v>0</v>
      </c>
      <c r="J13" s="17">
        <f t="shared" si="3"/>
        <v>0</v>
      </c>
      <c r="K13" s="17">
        <f t="shared" si="4"/>
        <v>0</v>
      </c>
      <c r="L13" s="6"/>
    </row>
    <row r="14" spans="1:12" ht="32.25" customHeight="1">
      <c r="A14" s="4" t="s">
        <v>86</v>
      </c>
      <c r="B14" s="15" t="s">
        <v>192</v>
      </c>
      <c r="C14" s="4" t="s">
        <v>3</v>
      </c>
      <c r="D14" s="40">
        <v>3000</v>
      </c>
      <c r="E14" s="31"/>
      <c r="F14" s="32"/>
      <c r="G14" s="17">
        <f t="shared" si="0"/>
        <v>0</v>
      </c>
      <c r="H14" s="5">
        <f t="shared" si="1"/>
        <v>0</v>
      </c>
      <c r="I14" s="17">
        <f t="shared" si="2"/>
        <v>0</v>
      </c>
      <c r="J14" s="17">
        <f t="shared" si="3"/>
        <v>0</v>
      </c>
      <c r="K14" s="17">
        <f t="shared" si="4"/>
        <v>0</v>
      </c>
      <c r="L14" s="6"/>
    </row>
    <row r="15" spans="1:12" ht="30.75" customHeight="1">
      <c r="A15" s="4" t="s">
        <v>12</v>
      </c>
      <c r="B15" s="15" t="s">
        <v>115</v>
      </c>
      <c r="C15" s="4" t="s">
        <v>3</v>
      </c>
      <c r="D15" s="39">
        <v>120</v>
      </c>
      <c r="E15" s="29"/>
      <c r="F15" s="30"/>
      <c r="G15" s="17">
        <f t="shared" si="0"/>
        <v>0</v>
      </c>
      <c r="H15" s="5">
        <f t="shared" si="1"/>
        <v>0</v>
      </c>
      <c r="I15" s="17">
        <f t="shared" si="2"/>
        <v>0</v>
      </c>
      <c r="J15" s="17">
        <f t="shared" si="3"/>
        <v>0</v>
      </c>
      <c r="K15" s="17">
        <f t="shared" si="4"/>
        <v>0</v>
      </c>
      <c r="L15" s="6"/>
    </row>
    <row r="16" spans="1:12" ht="33" customHeight="1">
      <c r="A16" s="4" t="s">
        <v>87</v>
      </c>
      <c r="B16" s="15" t="s">
        <v>116</v>
      </c>
      <c r="C16" s="4" t="s">
        <v>3</v>
      </c>
      <c r="D16" s="40">
        <v>200</v>
      </c>
      <c r="E16" s="29"/>
      <c r="F16" s="30"/>
      <c r="G16" s="17">
        <f t="shared" si="0"/>
        <v>0</v>
      </c>
      <c r="H16" s="5">
        <f t="shared" si="1"/>
        <v>0</v>
      </c>
      <c r="I16" s="17">
        <f t="shared" si="2"/>
        <v>0</v>
      </c>
      <c r="J16" s="17">
        <f t="shared" si="3"/>
        <v>0</v>
      </c>
      <c r="K16" s="17">
        <f t="shared" si="4"/>
        <v>0</v>
      </c>
      <c r="L16" s="6"/>
    </row>
    <row r="17" spans="1:12" ht="36.75" customHeight="1">
      <c r="A17" s="4" t="s">
        <v>13</v>
      </c>
      <c r="B17" s="15" t="s">
        <v>117</v>
      </c>
      <c r="C17" s="4" t="s">
        <v>2</v>
      </c>
      <c r="D17" s="40">
        <v>400</v>
      </c>
      <c r="E17" s="31"/>
      <c r="F17" s="32"/>
      <c r="G17" s="17">
        <f t="shared" si="0"/>
        <v>0</v>
      </c>
      <c r="H17" s="5">
        <f t="shared" si="1"/>
        <v>0</v>
      </c>
      <c r="I17" s="17">
        <f t="shared" si="2"/>
        <v>0</v>
      </c>
      <c r="J17" s="17">
        <f t="shared" si="3"/>
        <v>0</v>
      </c>
      <c r="K17" s="17">
        <f t="shared" si="4"/>
        <v>0</v>
      </c>
      <c r="L17" s="6"/>
    </row>
    <row r="18" spans="1:12" ht="33.75" customHeight="1">
      <c r="A18" s="4" t="s">
        <v>14</v>
      </c>
      <c r="B18" s="43" t="s">
        <v>64</v>
      </c>
      <c r="C18" s="4" t="s">
        <v>4</v>
      </c>
      <c r="D18" s="40">
        <v>800</v>
      </c>
      <c r="E18" s="31"/>
      <c r="F18" s="32"/>
      <c r="G18" s="17">
        <f t="shared" si="0"/>
        <v>0</v>
      </c>
      <c r="H18" s="5">
        <f t="shared" si="1"/>
        <v>0</v>
      </c>
      <c r="I18" s="17">
        <f t="shared" si="2"/>
        <v>0</v>
      </c>
      <c r="J18" s="17">
        <f t="shared" si="3"/>
        <v>0</v>
      </c>
      <c r="K18" s="17">
        <f t="shared" si="4"/>
        <v>0</v>
      </c>
      <c r="L18" s="6"/>
    </row>
    <row r="19" spans="1:12" ht="41.25" customHeight="1">
      <c r="A19" s="4" t="s">
        <v>15</v>
      </c>
      <c r="B19" s="15" t="s">
        <v>118</v>
      </c>
      <c r="C19" s="4" t="s">
        <v>3</v>
      </c>
      <c r="D19" s="39">
        <v>80</v>
      </c>
      <c r="E19" s="31"/>
      <c r="F19" s="32"/>
      <c r="G19" s="5">
        <f>E19*F19</f>
        <v>0</v>
      </c>
      <c r="H19" s="5">
        <f>E19+G19</f>
        <v>0</v>
      </c>
      <c r="I19" s="17">
        <f>D19*E19</f>
        <v>0</v>
      </c>
      <c r="J19" s="17">
        <f>I19*F19</f>
        <v>0</v>
      </c>
      <c r="K19" s="17">
        <f>I19+J19</f>
        <v>0</v>
      </c>
      <c r="L19" s="6"/>
    </row>
    <row r="20" spans="1:12" ht="46.5" customHeight="1">
      <c r="A20" s="4" t="s">
        <v>166</v>
      </c>
      <c r="B20" s="15" t="s">
        <v>193</v>
      </c>
      <c r="C20" s="4" t="s">
        <v>3</v>
      </c>
      <c r="D20" s="39">
        <v>1200</v>
      </c>
      <c r="E20" s="31"/>
      <c r="F20" s="32"/>
      <c r="G20" s="5">
        <f>E20*F20</f>
        <v>0</v>
      </c>
      <c r="H20" s="5">
        <f>E20+G20</f>
        <v>0</v>
      </c>
      <c r="I20" s="17">
        <f>D20*E20</f>
        <v>0</v>
      </c>
      <c r="J20" s="17">
        <f>I20*F20</f>
        <v>0</v>
      </c>
      <c r="K20" s="17">
        <f>I20+J20</f>
        <v>0</v>
      </c>
      <c r="L20" s="6"/>
    </row>
    <row r="21" spans="1:12" ht="27" customHeight="1">
      <c r="A21" s="4" t="s">
        <v>16</v>
      </c>
      <c r="B21" s="15" t="s">
        <v>119</v>
      </c>
      <c r="C21" s="4" t="s">
        <v>2</v>
      </c>
      <c r="D21" s="39">
        <v>430</v>
      </c>
      <c r="E21" s="29"/>
      <c r="F21" s="30"/>
      <c r="G21" s="5">
        <f t="shared" si="0"/>
        <v>0</v>
      </c>
      <c r="H21" s="5">
        <f t="shared" si="1"/>
        <v>0</v>
      </c>
      <c r="I21" s="17">
        <f t="shared" si="2"/>
        <v>0</v>
      </c>
      <c r="J21" s="17">
        <f t="shared" si="3"/>
        <v>0</v>
      </c>
      <c r="K21" s="17">
        <f t="shared" si="4"/>
        <v>0</v>
      </c>
      <c r="L21" s="6"/>
    </row>
    <row r="22" spans="1:12" ht="36.75" customHeight="1">
      <c r="A22" s="4" t="s">
        <v>17</v>
      </c>
      <c r="B22" s="15" t="s">
        <v>120</v>
      </c>
      <c r="C22" s="4" t="s">
        <v>3</v>
      </c>
      <c r="D22" s="40">
        <v>1200</v>
      </c>
      <c r="E22" s="31"/>
      <c r="F22" s="32"/>
      <c r="G22" s="17">
        <f t="shared" si="0"/>
        <v>0</v>
      </c>
      <c r="H22" s="5">
        <f t="shared" si="1"/>
        <v>0</v>
      </c>
      <c r="I22" s="17">
        <f t="shared" si="2"/>
        <v>0</v>
      </c>
      <c r="J22" s="17">
        <f t="shared" si="3"/>
        <v>0</v>
      </c>
      <c r="K22" s="17">
        <f t="shared" si="4"/>
        <v>0</v>
      </c>
      <c r="L22" s="6"/>
    </row>
    <row r="23" spans="1:12" ht="85.5" customHeight="1">
      <c r="A23" s="4" t="s">
        <v>18</v>
      </c>
      <c r="B23" s="15" t="s">
        <v>164</v>
      </c>
      <c r="C23" s="4" t="s">
        <v>3</v>
      </c>
      <c r="D23" s="40">
        <v>210</v>
      </c>
      <c r="E23" s="31"/>
      <c r="F23" s="32"/>
      <c r="G23" s="17">
        <f t="shared" si="0"/>
        <v>0</v>
      </c>
      <c r="H23" s="5">
        <f t="shared" si="1"/>
        <v>0</v>
      </c>
      <c r="I23" s="17">
        <f t="shared" si="2"/>
        <v>0</v>
      </c>
      <c r="J23" s="17">
        <f t="shared" si="3"/>
        <v>0</v>
      </c>
      <c r="K23" s="17">
        <f t="shared" si="4"/>
        <v>0</v>
      </c>
      <c r="L23" s="6"/>
    </row>
    <row r="24" spans="1:12" ht="55.5" customHeight="1">
      <c r="A24" s="4" t="s">
        <v>19</v>
      </c>
      <c r="B24" s="43" t="s">
        <v>167</v>
      </c>
      <c r="C24" s="4" t="s">
        <v>3</v>
      </c>
      <c r="D24" s="40">
        <v>10</v>
      </c>
      <c r="E24" s="31"/>
      <c r="F24" s="32"/>
      <c r="G24" s="17">
        <f>E24*F24</f>
        <v>0</v>
      </c>
      <c r="H24" s="5">
        <f>E24+G24</f>
        <v>0</v>
      </c>
      <c r="I24" s="17">
        <f t="shared" si="2"/>
        <v>0</v>
      </c>
      <c r="J24" s="17">
        <f t="shared" si="3"/>
        <v>0</v>
      </c>
      <c r="K24" s="17">
        <f t="shared" si="4"/>
        <v>0</v>
      </c>
      <c r="L24" s="6"/>
    </row>
    <row r="25" spans="1:12" ht="36" customHeight="1">
      <c r="A25" s="4" t="s">
        <v>110</v>
      </c>
      <c r="B25" s="15" t="s">
        <v>121</v>
      </c>
      <c r="C25" s="4" t="s">
        <v>2</v>
      </c>
      <c r="D25" s="39">
        <v>30</v>
      </c>
      <c r="E25" s="31"/>
      <c r="F25" s="32"/>
      <c r="G25" s="17">
        <f t="shared" si="0"/>
        <v>0</v>
      </c>
      <c r="H25" s="5">
        <f t="shared" si="1"/>
        <v>0</v>
      </c>
      <c r="I25" s="17">
        <f t="shared" si="2"/>
        <v>0</v>
      </c>
      <c r="J25" s="17">
        <f t="shared" si="3"/>
        <v>0</v>
      </c>
      <c r="K25" s="17">
        <f t="shared" si="4"/>
        <v>0</v>
      </c>
      <c r="L25" s="6"/>
    </row>
    <row r="26" spans="1:12" ht="32.25" customHeight="1">
      <c r="A26" s="4" t="s">
        <v>111</v>
      </c>
      <c r="B26" s="15" t="s">
        <v>122</v>
      </c>
      <c r="C26" s="4" t="s">
        <v>3</v>
      </c>
      <c r="D26" s="39">
        <v>480</v>
      </c>
      <c r="E26" s="31"/>
      <c r="F26" s="30"/>
      <c r="G26" s="17">
        <f t="shared" si="0"/>
        <v>0</v>
      </c>
      <c r="H26" s="5">
        <f t="shared" si="1"/>
        <v>0</v>
      </c>
      <c r="I26" s="17">
        <f t="shared" si="2"/>
        <v>0</v>
      </c>
      <c r="J26" s="17">
        <f t="shared" si="3"/>
        <v>0</v>
      </c>
      <c r="K26" s="17">
        <f t="shared" si="4"/>
        <v>0</v>
      </c>
      <c r="L26" s="6"/>
    </row>
    <row r="27" spans="1:12" ht="27" customHeight="1">
      <c r="A27" s="4" t="s">
        <v>203</v>
      </c>
      <c r="B27" s="15" t="s">
        <v>123</v>
      </c>
      <c r="C27" s="4" t="s">
        <v>2</v>
      </c>
      <c r="D27" s="39">
        <v>20</v>
      </c>
      <c r="E27" s="31"/>
      <c r="F27" s="32"/>
      <c r="G27" s="17">
        <f t="shared" si="0"/>
        <v>0</v>
      </c>
      <c r="H27" s="5">
        <f t="shared" si="1"/>
        <v>0</v>
      </c>
      <c r="I27" s="17">
        <f t="shared" si="2"/>
        <v>0</v>
      </c>
      <c r="J27" s="17">
        <f t="shared" si="3"/>
        <v>0</v>
      </c>
      <c r="K27" s="17">
        <f t="shared" si="4"/>
        <v>0</v>
      </c>
      <c r="L27" s="6"/>
    </row>
    <row r="28" spans="1:12" ht="27.75" customHeight="1">
      <c r="A28" s="4" t="s">
        <v>20</v>
      </c>
      <c r="B28" s="15" t="s">
        <v>124</v>
      </c>
      <c r="C28" s="4" t="s">
        <v>3</v>
      </c>
      <c r="D28" s="39">
        <v>4000</v>
      </c>
      <c r="E28" s="31"/>
      <c r="F28" s="32"/>
      <c r="G28" s="17">
        <f t="shared" si="0"/>
        <v>0</v>
      </c>
      <c r="H28" s="5">
        <f t="shared" si="1"/>
        <v>0</v>
      </c>
      <c r="I28" s="17">
        <f t="shared" si="2"/>
        <v>0</v>
      </c>
      <c r="J28" s="17">
        <f t="shared" si="3"/>
        <v>0</v>
      </c>
      <c r="K28" s="17">
        <f t="shared" si="4"/>
        <v>0</v>
      </c>
      <c r="L28" s="6"/>
    </row>
    <row r="29" spans="1:12" ht="33" customHeight="1">
      <c r="A29" s="4" t="s">
        <v>84</v>
      </c>
      <c r="B29" s="15" t="s">
        <v>125</v>
      </c>
      <c r="C29" s="4" t="s">
        <v>3</v>
      </c>
      <c r="D29" s="39">
        <v>500</v>
      </c>
      <c r="E29" s="29"/>
      <c r="F29" s="30"/>
      <c r="G29" s="17">
        <f t="shared" si="0"/>
        <v>0</v>
      </c>
      <c r="H29" s="5">
        <f t="shared" si="1"/>
        <v>0</v>
      </c>
      <c r="I29" s="17">
        <f t="shared" si="2"/>
        <v>0</v>
      </c>
      <c r="J29" s="17">
        <f t="shared" si="3"/>
        <v>0</v>
      </c>
      <c r="K29" s="17">
        <f t="shared" si="4"/>
        <v>0</v>
      </c>
      <c r="L29" s="6"/>
    </row>
    <row r="30" spans="1:12" ht="33.75" customHeight="1">
      <c r="A30" s="4" t="s">
        <v>21</v>
      </c>
      <c r="B30" s="43" t="s">
        <v>194</v>
      </c>
      <c r="C30" s="4" t="s">
        <v>3</v>
      </c>
      <c r="D30" s="39">
        <v>600</v>
      </c>
      <c r="E30" s="29"/>
      <c r="F30" s="30"/>
      <c r="G30" s="17">
        <f t="shared" si="0"/>
        <v>0</v>
      </c>
      <c r="H30" s="5">
        <f t="shared" si="1"/>
        <v>0</v>
      </c>
      <c r="I30" s="17">
        <f t="shared" si="2"/>
        <v>0</v>
      </c>
      <c r="J30" s="17">
        <f t="shared" si="3"/>
        <v>0</v>
      </c>
      <c r="K30" s="17">
        <f t="shared" si="4"/>
        <v>0</v>
      </c>
      <c r="L30" s="6"/>
    </row>
    <row r="31" spans="1:12" ht="36" customHeight="1">
      <c r="A31" s="4" t="s">
        <v>22</v>
      </c>
      <c r="B31" s="15" t="s">
        <v>126</v>
      </c>
      <c r="C31" s="4" t="s">
        <v>2</v>
      </c>
      <c r="D31" s="39">
        <v>180</v>
      </c>
      <c r="E31" s="29"/>
      <c r="F31" s="30"/>
      <c r="G31" s="5">
        <f t="shared" si="0"/>
        <v>0</v>
      </c>
      <c r="H31" s="5">
        <f t="shared" si="1"/>
        <v>0</v>
      </c>
      <c r="I31" s="17">
        <f t="shared" si="2"/>
        <v>0</v>
      </c>
      <c r="J31" s="17">
        <f t="shared" si="3"/>
        <v>0</v>
      </c>
      <c r="K31" s="17">
        <f t="shared" si="4"/>
        <v>0</v>
      </c>
      <c r="L31" s="6"/>
    </row>
    <row r="32" spans="1:12" ht="33" customHeight="1">
      <c r="A32" s="4" t="s">
        <v>23</v>
      </c>
      <c r="B32" s="15" t="s">
        <v>127</v>
      </c>
      <c r="C32" s="4" t="s">
        <v>2</v>
      </c>
      <c r="D32" s="39">
        <v>220</v>
      </c>
      <c r="E32" s="31"/>
      <c r="F32" s="30"/>
      <c r="G32" s="17">
        <f t="shared" si="0"/>
        <v>0</v>
      </c>
      <c r="H32" s="5">
        <f t="shared" si="1"/>
        <v>0</v>
      </c>
      <c r="I32" s="17">
        <f t="shared" si="2"/>
        <v>0</v>
      </c>
      <c r="J32" s="17">
        <f t="shared" si="3"/>
        <v>0</v>
      </c>
      <c r="K32" s="17">
        <f t="shared" si="4"/>
        <v>0</v>
      </c>
      <c r="L32" s="6"/>
    </row>
    <row r="33" spans="1:12" ht="33.75" customHeight="1">
      <c r="A33" s="4" t="s">
        <v>24</v>
      </c>
      <c r="B33" s="15" t="s">
        <v>128</v>
      </c>
      <c r="C33" s="4" t="s">
        <v>2</v>
      </c>
      <c r="D33" s="39">
        <v>400</v>
      </c>
      <c r="E33" s="31"/>
      <c r="F33" s="30"/>
      <c r="G33" s="17">
        <f t="shared" si="0"/>
        <v>0</v>
      </c>
      <c r="H33" s="5">
        <f t="shared" si="1"/>
        <v>0</v>
      </c>
      <c r="I33" s="17">
        <f t="shared" si="2"/>
        <v>0</v>
      </c>
      <c r="J33" s="17">
        <f t="shared" si="3"/>
        <v>0</v>
      </c>
      <c r="K33" s="17">
        <f t="shared" si="4"/>
        <v>0</v>
      </c>
      <c r="L33" s="6"/>
    </row>
    <row r="34" spans="1:12" ht="31.5" customHeight="1">
      <c r="A34" s="4" t="s">
        <v>25</v>
      </c>
      <c r="B34" s="15" t="s">
        <v>129</v>
      </c>
      <c r="C34" s="4" t="s">
        <v>2</v>
      </c>
      <c r="D34" s="39">
        <v>120</v>
      </c>
      <c r="E34" s="31"/>
      <c r="F34" s="30"/>
      <c r="G34" s="5">
        <f t="shared" si="0"/>
        <v>0</v>
      </c>
      <c r="H34" s="5">
        <f t="shared" si="1"/>
        <v>0</v>
      </c>
      <c r="I34" s="17">
        <f t="shared" si="2"/>
        <v>0</v>
      </c>
      <c r="J34" s="17">
        <f t="shared" si="3"/>
        <v>0</v>
      </c>
      <c r="K34" s="17">
        <f t="shared" si="4"/>
        <v>0</v>
      </c>
      <c r="L34" s="6"/>
    </row>
    <row r="35" spans="1:12" ht="54" customHeight="1">
      <c r="A35" s="4" t="s">
        <v>204</v>
      </c>
      <c r="B35" s="15" t="s">
        <v>130</v>
      </c>
      <c r="C35" s="4" t="s">
        <v>3</v>
      </c>
      <c r="D35" s="39">
        <v>1740</v>
      </c>
      <c r="E35" s="31"/>
      <c r="F35" s="30"/>
      <c r="G35" s="5">
        <f t="shared" si="0"/>
        <v>0</v>
      </c>
      <c r="H35" s="5">
        <f t="shared" si="1"/>
        <v>0</v>
      </c>
      <c r="I35" s="17">
        <f t="shared" si="2"/>
        <v>0</v>
      </c>
      <c r="J35" s="17">
        <f t="shared" si="3"/>
        <v>0</v>
      </c>
      <c r="K35" s="17">
        <f t="shared" si="4"/>
        <v>0</v>
      </c>
      <c r="L35" s="6"/>
    </row>
    <row r="36" spans="1:12" ht="56.25" customHeight="1">
      <c r="A36" s="4" t="s">
        <v>26</v>
      </c>
      <c r="B36" s="15" t="s">
        <v>131</v>
      </c>
      <c r="C36" s="4" t="s">
        <v>3</v>
      </c>
      <c r="D36" s="39">
        <v>1740</v>
      </c>
      <c r="E36" s="31"/>
      <c r="F36" s="30"/>
      <c r="G36" s="5">
        <f>E36*F36</f>
        <v>0</v>
      </c>
      <c r="H36" s="5">
        <f>E36+G36</f>
        <v>0</v>
      </c>
      <c r="I36" s="17">
        <f t="shared" si="2"/>
        <v>0</v>
      </c>
      <c r="J36" s="17">
        <f t="shared" si="3"/>
        <v>0</v>
      </c>
      <c r="K36" s="17">
        <f t="shared" si="4"/>
        <v>0</v>
      </c>
      <c r="L36" s="6"/>
    </row>
    <row r="37" spans="1:12" ht="47.25" customHeight="1">
      <c r="A37" s="4" t="s">
        <v>27</v>
      </c>
      <c r="B37" s="15" t="s">
        <v>132</v>
      </c>
      <c r="C37" s="4" t="s">
        <v>3</v>
      </c>
      <c r="D37" s="39">
        <v>600</v>
      </c>
      <c r="E37" s="29"/>
      <c r="F37" s="30"/>
      <c r="G37" s="17">
        <f t="shared" si="0"/>
        <v>0</v>
      </c>
      <c r="H37" s="5">
        <f t="shared" si="1"/>
        <v>0</v>
      </c>
      <c r="I37" s="17">
        <f t="shared" si="2"/>
        <v>0</v>
      </c>
      <c r="J37" s="17">
        <f t="shared" si="3"/>
        <v>0</v>
      </c>
      <c r="K37" s="17">
        <f t="shared" si="4"/>
        <v>0</v>
      </c>
      <c r="L37" s="6"/>
    </row>
    <row r="38" spans="1:12" ht="57" customHeight="1">
      <c r="A38" s="4" t="s">
        <v>28</v>
      </c>
      <c r="B38" s="43" t="s">
        <v>168</v>
      </c>
      <c r="C38" s="4" t="s">
        <v>3</v>
      </c>
      <c r="D38" s="39">
        <v>5</v>
      </c>
      <c r="E38" s="29"/>
      <c r="F38" s="32"/>
      <c r="G38" s="17">
        <f t="shared" si="0"/>
        <v>0</v>
      </c>
      <c r="H38" s="5">
        <f t="shared" si="1"/>
        <v>0</v>
      </c>
      <c r="I38" s="17">
        <f t="shared" si="2"/>
        <v>0</v>
      </c>
      <c r="J38" s="17">
        <f t="shared" si="3"/>
        <v>0</v>
      </c>
      <c r="K38" s="17">
        <f t="shared" si="4"/>
        <v>0</v>
      </c>
      <c r="L38" s="6"/>
    </row>
    <row r="39" spans="1:12" ht="31.5" customHeight="1">
      <c r="A39" s="4" t="s">
        <v>29</v>
      </c>
      <c r="B39" s="15" t="s">
        <v>133</v>
      </c>
      <c r="C39" s="4" t="s">
        <v>2</v>
      </c>
      <c r="D39" s="39">
        <v>400</v>
      </c>
      <c r="E39" s="29"/>
      <c r="F39" s="30"/>
      <c r="G39" s="17">
        <f t="shared" si="0"/>
        <v>0</v>
      </c>
      <c r="H39" s="5">
        <f t="shared" si="1"/>
        <v>0</v>
      </c>
      <c r="I39" s="17">
        <f t="shared" si="2"/>
        <v>0</v>
      </c>
      <c r="J39" s="17">
        <f t="shared" si="3"/>
        <v>0</v>
      </c>
      <c r="K39" s="17">
        <f t="shared" si="4"/>
        <v>0</v>
      </c>
      <c r="L39" s="6"/>
    </row>
    <row r="40" spans="1:12" ht="31.5" customHeight="1">
      <c r="A40" s="4" t="s">
        <v>30</v>
      </c>
      <c r="B40" s="15" t="s">
        <v>134</v>
      </c>
      <c r="C40" s="4" t="s">
        <v>2</v>
      </c>
      <c r="D40" s="39">
        <v>220</v>
      </c>
      <c r="E40" s="29"/>
      <c r="F40" s="30"/>
      <c r="G40" s="17">
        <f t="shared" si="0"/>
        <v>0</v>
      </c>
      <c r="H40" s="5">
        <f t="shared" si="1"/>
        <v>0</v>
      </c>
      <c r="I40" s="17">
        <f t="shared" si="2"/>
        <v>0</v>
      </c>
      <c r="J40" s="17">
        <f t="shared" si="3"/>
        <v>0</v>
      </c>
      <c r="K40" s="17">
        <f t="shared" si="4"/>
        <v>0</v>
      </c>
      <c r="L40" s="6"/>
    </row>
    <row r="41" spans="1:12" ht="43.5" customHeight="1">
      <c r="A41" s="4" t="s">
        <v>31</v>
      </c>
      <c r="B41" s="15" t="s">
        <v>135</v>
      </c>
      <c r="C41" s="4" t="s">
        <v>3</v>
      </c>
      <c r="D41" s="39">
        <v>100</v>
      </c>
      <c r="E41" s="31"/>
      <c r="F41" s="30"/>
      <c r="G41" s="17">
        <f aca="true" t="shared" si="5" ref="G41:G76">E41*F41</f>
        <v>0</v>
      </c>
      <c r="H41" s="5">
        <f aca="true" t="shared" si="6" ref="H41:H76">E41+G41</f>
        <v>0</v>
      </c>
      <c r="I41" s="17">
        <f t="shared" si="2"/>
        <v>0</v>
      </c>
      <c r="J41" s="17">
        <f t="shared" si="3"/>
        <v>0</v>
      </c>
      <c r="K41" s="17">
        <f t="shared" si="4"/>
        <v>0</v>
      </c>
      <c r="L41" s="6"/>
    </row>
    <row r="42" spans="1:12" ht="34.5" customHeight="1">
      <c r="A42" s="4" t="s">
        <v>32</v>
      </c>
      <c r="B42" s="15" t="s">
        <v>136</v>
      </c>
      <c r="C42" s="4" t="s">
        <v>3</v>
      </c>
      <c r="D42" s="39">
        <v>350</v>
      </c>
      <c r="E42" s="31"/>
      <c r="F42" s="30"/>
      <c r="G42" s="17">
        <f t="shared" si="5"/>
        <v>0</v>
      </c>
      <c r="H42" s="5">
        <f t="shared" si="6"/>
        <v>0</v>
      </c>
      <c r="I42" s="17">
        <f t="shared" si="2"/>
        <v>0</v>
      </c>
      <c r="J42" s="17">
        <f t="shared" si="3"/>
        <v>0</v>
      </c>
      <c r="K42" s="17">
        <f t="shared" si="4"/>
        <v>0</v>
      </c>
      <c r="L42" s="6"/>
    </row>
    <row r="43" spans="1:12" ht="38.25" customHeight="1">
      <c r="A43" s="4" t="s">
        <v>33</v>
      </c>
      <c r="B43" s="15" t="s">
        <v>184</v>
      </c>
      <c r="C43" s="4" t="s">
        <v>3</v>
      </c>
      <c r="D43" s="39">
        <v>100</v>
      </c>
      <c r="E43" s="29"/>
      <c r="F43" s="30"/>
      <c r="G43" s="17">
        <f t="shared" si="5"/>
        <v>0</v>
      </c>
      <c r="H43" s="5">
        <f t="shared" si="6"/>
        <v>0</v>
      </c>
      <c r="I43" s="17">
        <f t="shared" si="2"/>
        <v>0</v>
      </c>
      <c r="J43" s="17">
        <f t="shared" si="3"/>
        <v>0</v>
      </c>
      <c r="K43" s="17">
        <f t="shared" si="4"/>
        <v>0</v>
      </c>
      <c r="L43" s="6"/>
    </row>
    <row r="44" spans="1:12" ht="53.25" customHeight="1">
      <c r="A44" s="4" t="s">
        <v>34</v>
      </c>
      <c r="B44" s="43" t="s">
        <v>175</v>
      </c>
      <c r="C44" s="4" t="s">
        <v>3</v>
      </c>
      <c r="D44" s="39">
        <v>10</v>
      </c>
      <c r="E44" s="29"/>
      <c r="F44" s="32"/>
      <c r="G44" s="17">
        <f t="shared" si="5"/>
        <v>0</v>
      </c>
      <c r="H44" s="5">
        <f t="shared" si="6"/>
        <v>0</v>
      </c>
      <c r="I44" s="17">
        <f t="shared" si="2"/>
        <v>0</v>
      </c>
      <c r="J44" s="17">
        <f t="shared" si="3"/>
        <v>0</v>
      </c>
      <c r="K44" s="17">
        <f t="shared" si="4"/>
        <v>0</v>
      </c>
      <c r="L44" s="6"/>
    </row>
    <row r="45" spans="1:12" ht="36.75" customHeight="1">
      <c r="A45" s="4" t="s">
        <v>35</v>
      </c>
      <c r="B45" s="15" t="s">
        <v>185</v>
      </c>
      <c r="C45" s="4" t="s">
        <v>3</v>
      </c>
      <c r="D45" s="39">
        <v>100</v>
      </c>
      <c r="E45" s="29"/>
      <c r="F45" s="30"/>
      <c r="G45" s="5">
        <f t="shared" si="5"/>
        <v>0</v>
      </c>
      <c r="H45" s="5">
        <f t="shared" si="6"/>
        <v>0</v>
      </c>
      <c r="I45" s="17">
        <f t="shared" si="2"/>
        <v>0</v>
      </c>
      <c r="J45" s="17">
        <f t="shared" si="3"/>
        <v>0</v>
      </c>
      <c r="K45" s="17">
        <f t="shared" si="4"/>
        <v>0</v>
      </c>
      <c r="L45" s="6"/>
    </row>
    <row r="46" spans="1:12" ht="33" customHeight="1">
      <c r="A46" s="4" t="s">
        <v>36</v>
      </c>
      <c r="B46" s="15" t="s">
        <v>178</v>
      </c>
      <c r="C46" s="4" t="s">
        <v>3</v>
      </c>
      <c r="D46" s="39">
        <v>150</v>
      </c>
      <c r="E46" s="29"/>
      <c r="F46" s="30"/>
      <c r="G46" s="17">
        <f t="shared" si="5"/>
        <v>0</v>
      </c>
      <c r="H46" s="5">
        <f t="shared" si="6"/>
        <v>0</v>
      </c>
      <c r="I46" s="17">
        <f t="shared" si="2"/>
        <v>0</v>
      </c>
      <c r="J46" s="17">
        <f t="shared" si="3"/>
        <v>0</v>
      </c>
      <c r="K46" s="17">
        <f t="shared" si="4"/>
        <v>0</v>
      </c>
      <c r="L46" s="6"/>
    </row>
    <row r="47" spans="1:12" ht="45.75" customHeight="1">
      <c r="A47" s="4" t="s">
        <v>205</v>
      </c>
      <c r="B47" s="15" t="s">
        <v>187</v>
      </c>
      <c r="C47" s="4" t="s">
        <v>2</v>
      </c>
      <c r="D47" s="39">
        <v>700</v>
      </c>
      <c r="E47" s="29"/>
      <c r="F47" s="30"/>
      <c r="G47" s="17">
        <f>E47*F47</f>
        <v>0</v>
      </c>
      <c r="H47" s="5">
        <f>E47+G47</f>
        <v>0</v>
      </c>
      <c r="I47" s="17">
        <f t="shared" si="2"/>
        <v>0</v>
      </c>
      <c r="J47" s="17">
        <f t="shared" si="3"/>
        <v>0</v>
      </c>
      <c r="K47" s="17">
        <f t="shared" si="4"/>
        <v>0</v>
      </c>
      <c r="L47" s="6"/>
    </row>
    <row r="48" spans="1:12" ht="31.5" customHeight="1">
      <c r="A48" s="4" t="s">
        <v>37</v>
      </c>
      <c r="B48" s="15" t="s">
        <v>137</v>
      </c>
      <c r="C48" s="4" t="s">
        <v>2</v>
      </c>
      <c r="D48" s="39">
        <v>210</v>
      </c>
      <c r="E48" s="29"/>
      <c r="F48" s="30"/>
      <c r="G48" s="5">
        <f t="shared" si="5"/>
        <v>0</v>
      </c>
      <c r="H48" s="5">
        <f t="shared" si="6"/>
        <v>0</v>
      </c>
      <c r="I48" s="17">
        <f t="shared" si="2"/>
        <v>0</v>
      </c>
      <c r="J48" s="17">
        <f t="shared" si="3"/>
        <v>0</v>
      </c>
      <c r="K48" s="17">
        <f t="shared" si="4"/>
        <v>0</v>
      </c>
      <c r="L48" s="6"/>
    </row>
    <row r="49" spans="1:12" ht="32.25" customHeight="1">
      <c r="A49" s="4" t="s">
        <v>38</v>
      </c>
      <c r="B49" s="15" t="s">
        <v>138</v>
      </c>
      <c r="C49" s="4" t="s">
        <v>3</v>
      </c>
      <c r="D49" s="39">
        <v>525</v>
      </c>
      <c r="E49" s="29"/>
      <c r="F49" s="30"/>
      <c r="G49" s="17">
        <f t="shared" si="5"/>
        <v>0</v>
      </c>
      <c r="H49" s="5">
        <f t="shared" si="6"/>
        <v>0</v>
      </c>
      <c r="I49" s="17">
        <f t="shared" si="2"/>
        <v>0</v>
      </c>
      <c r="J49" s="17">
        <f t="shared" si="3"/>
        <v>0</v>
      </c>
      <c r="K49" s="17">
        <f t="shared" si="4"/>
        <v>0</v>
      </c>
      <c r="L49" s="6"/>
    </row>
    <row r="50" spans="1:12" ht="27.75" customHeight="1">
      <c r="A50" s="4" t="s">
        <v>39</v>
      </c>
      <c r="B50" s="15" t="s">
        <v>139</v>
      </c>
      <c r="C50" s="4" t="s">
        <v>3</v>
      </c>
      <c r="D50" s="40">
        <v>300</v>
      </c>
      <c r="E50" s="29"/>
      <c r="F50" s="30"/>
      <c r="G50" s="17">
        <f t="shared" si="5"/>
        <v>0</v>
      </c>
      <c r="H50" s="5">
        <f t="shared" si="6"/>
        <v>0</v>
      </c>
      <c r="I50" s="17">
        <f t="shared" si="2"/>
        <v>0</v>
      </c>
      <c r="J50" s="17">
        <f t="shared" si="3"/>
        <v>0</v>
      </c>
      <c r="K50" s="17">
        <f t="shared" si="4"/>
        <v>0</v>
      </c>
      <c r="L50" s="6"/>
    </row>
    <row r="51" spans="1:12" ht="27.75" customHeight="1">
      <c r="A51" s="4" t="s">
        <v>40</v>
      </c>
      <c r="B51" s="15" t="s">
        <v>140</v>
      </c>
      <c r="C51" s="4" t="s">
        <v>3</v>
      </c>
      <c r="D51" s="39">
        <v>50</v>
      </c>
      <c r="E51" s="31"/>
      <c r="F51" s="32"/>
      <c r="G51" s="5">
        <f t="shared" si="5"/>
        <v>0</v>
      </c>
      <c r="H51" s="5">
        <f t="shared" si="6"/>
        <v>0</v>
      </c>
      <c r="I51" s="17">
        <f t="shared" si="2"/>
        <v>0</v>
      </c>
      <c r="J51" s="17">
        <f t="shared" si="3"/>
        <v>0</v>
      </c>
      <c r="K51" s="17">
        <f t="shared" si="4"/>
        <v>0</v>
      </c>
      <c r="L51" s="6"/>
    </row>
    <row r="52" spans="1:12" ht="45.75" customHeight="1">
      <c r="A52" s="4" t="s">
        <v>41</v>
      </c>
      <c r="B52" s="15" t="s">
        <v>141</v>
      </c>
      <c r="C52" s="4" t="s">
        <v>2</v>
      </c>
      <c r="D52" s="39">
        <v>200</v>
      </c>
      <c r="E52" s="29"/>
      <c r="F52" s="30"/>
      <c r="G52" s="17">
        <f t="shared" si="5"/>
        <v>0</v>
      </c>
      <c r="H52" s="5">
        <f t="shared" si="6"/>
        <v>0</v>
      </c>
      <c r="I52" s="17">
        <f t="shared" si="2"/>
        <v>0</v>
      </c>
      <c r="J52" s="17">
        <f t="shared" si="3"/>
        <v>0</v>
      </c>
      <c r="K52" s="17">
        <f t="shared" si="4"/>
        <v>0</v>
      </c>
      <c r="L52" s="6"/>
    </row>
    <row r="53" spans="1:12" ht="32.25" customHeight="1">
      <c r="A53" s="4" t="s">
        <v>88</v>
      </c>
      <c r="B53" s="15" t="s">
        <v>142</v>
      </c>
      <c r="C53" s="4" t="s">
        <v>3</v>
      </c>
      <c r="D53" s="39">
        <v>300</v>
      </c>
      <c r="E53" s="31"/>
      <c r="F53" s="30"/>
      <c r="G53" s="17">
        <f t="shared" si="5"/>
        <v>0</v>
      </c>
      <c r="H53" s="5">
        <f t="shared" si="6"/>
        <v>0</v>
      </c>
      <c r="I53" s="17">
        <f t="shared" si="2"/>
        <v>0</v>
      </c>
      <c r="J53" s="17">
        <f t="shared" si="3"/>
        <v>0</v>
      </c>
      <c r="K53" s="17">
        <f t="shared" si="4"/>
        <v>0</v>
      </c>
      <c r="L53" s="6"/>
    </row>
    <row r="54" spans="1:12" ht="31.5" customHeight="1">
      <c r="A54" s="4" t="s">
        <v>42</v>
      </c>
      <c r="B54" s="15" t="s">
        <v>143</v>
      </c>
      <c r="C54" s="4" t="s">
        <v>2</v>
      </c>
      <c r="D54" s="39">
        <v>500</v>
      </c>
      <c r="E54" s="29"/>
      <c r="F54" s="30"/>
      <c r="G54" s="17">
        <f t="shared" si="5"/>
        <v>0</v>
      </c>
      <c r="H54" s="5">
        <f t="shared" si="6"/>
        <v>0</v>
      </c>
      <c r="I54" s="17">
        <f t="shared" si="2"/>
        <v>0</v>
      </c>
      <c r="J54" s="17">
        <f t="shared" si="3"/>
        <v>0</v>
      </c>
      <c r="K54" s="17">
        <f t="shared" si="4"/>
        <v>0</v>
      </c>
      <c r="L54" s="6"/>
    </row>
    <row r="55" spans="1:12" ht="34.5" customHeight="1">
      <c r="A55" s="4" t="s">
        <v>43</v>
      </c>
      <c r="B55" s="15" t="s">
        <v>144</v>
      </c>
      <c r="C55" s="4" t="s">
        <v>2</v>
      </c>
      <c r="D55" s="39">
        <v>70</v>
      </c>
      <c r="E55" s="29"/>
      <c r="F55" s="30"/>
      <c r="G55" s="17">
        <f t="shared" si="5"/>
        <v>0</v>
      </c>
      <c r="H55" s="5">
        <f t="shared" si="6"/>
        <v>0</v>
      </c>
      <c r="I55" s="17">
        <f t="shared" si="2"/>
        <v>0</v>
      </c>
      <c r="J55" s="17">
        <f t="shared" si="3"/>
        <v>0</v>
      </c>
      <c r="K55" s="17">
        <f t="shared" si="4"/>
        <v>0</v>
      </c>
      <c r="L55" s="6"/>
    </row>
    <row r="56" spans="1:12" ht="34.5" customHeight="1">
      <c r="A56" s="4" t="s">
        <v>44</v>
      </c>
      <c r="B56" s="55" t="s">
        <v>195</v>
      </c>
      <c r="C56" s="4" t="s">
        <v>3</v>
      </c>
      <c r="D56" s="39">
        <v>100</v>
      </c>
      <c r="E56" s="29"/>
      <c r="F56" s="32"/>
      <c r="G56" s="17">
        <f>E56*F56</f>
        <v>0</v>
      </c>
      <c r="H56" s="5">
        <f>E56+G56</f>
        <v>0</v>
      </c>
      <c r="I56" s="17">
        <f t="shared" si="2"/>
        <v>0</v>
      </c>
      <c r="J56" s="17">
        <f t="shared" si="3"/>
        <v>0</v>
      </c>
      <c r="K56" s="17">
        <f t="shared" si="4"/>
        <v>0</v>
      </c>
      <c r="L56" s="6"/>
    </row>
    <row r="57" spans="1:12" ht="31.5" customHeight="1">
      <c r="A57" s="4" t="s">
        <v>72</v>
      </c>
      <c r="B57" s="15" t="s">
        <v>145</v>
      </c>
      <c r="C57" s="4" t="s">
        <v>6</v>
      </c>
      <c r="D57" s="39">
        <v>200</v>
      </c>
      <c r="E57" s="29"/>
      <c r="F57" s="30"/>
      <c r="G57" s="17">
        <f t="shared" si="5"/>
        <v>0</v>
      </c>
      <c r="H57" s="5">
        <f t="shared" si="6"/>
        <v>0</v>
      </c>
      <c r="I57" s="17">
        <f t="shared" si="2"/>
        <v>0</v>
      </c>
      <c r="J57" s="17">
        <f t="shared" si="3"/>
        <v>0</v>
      </c>
      <c r="K57" s="17">
        <f t="shared" si="4"/>
        <v>0</v>
      </c>
      <c r="L57" s="6"/>
    </row>
    <row r="58" spans="1:12" ht="31.5" customHeight="1">
      <c r="A58" s="4" t="s">
        <v>45</v>
      </c>
      <c r="B58" s="15" t="s">
        <v>146</v>
      </c>
      <c r="C58" s="4" t="s">
        <v>3</v>
      </c>
      <c r="D58" s="39">
        <v>100</v>
      </c>
      <c r="E58" s="31"/>
      <c r="F58" s="30"/>
      <c r="G58" s="17">
        <f t="shared" si="5"/>
        <v>0</v>
      </c>
      <c r="H58" s="5">
        <f t="shared" si="6"/>
        <v>0</v>
      </c>
      <c r="I58" s="17">
        <f t="shared" si="2"/>
        <v>0</v>
      </c>
      <c r="J58" s="17">
        <f t="shared" si="3"/>
        <v>0</v>
      </c>
      <c r="K58" s="17">
        <f t="shared" si="4"/>
        <v>0</v>
      </c>
      <c r="L58" s="6"/>
    </row>
    <row r="59" spans="1:12" ht="42.75" customHeight="1">
      <c r="A59" s="4" t="s">
        <v>46</v>
      </c>
      <c r="B59" s="15" t="s">
        <v>209</v>
      </c>
      <c r="C59" s="4" t="s">
        <v>2</v>
      </c>
      <c r="D59" s="39">
        <v>130</v>
      </c>
      <c r="E59" s="31"/>
      <c r="F59" s="30"/>
      <c r="G59" s="17">
        <f t="shared" si="5"/>
        <v>0</v>
      </c>
      <c r="H59" s="5">
        <f t="shared" si="6"/>
        <v>0</v>
      </c>
      <c r="I59" s="17">
        <f t="shared" si="2"/>
        <v>0</v>
      </c>
      <c r="J59" s="17">
        <f t="shared" si="3"/>
        <v>0</v>
      </c>
      <c r="K59" s="17">
        <f t="shared" si="4"/>
        <v>0</v>
      </c>
      <c r="L59" s="6"/>
    </row>
    <row r="60" spans="1:12" ht="67.5" customHeight="1">
      <c r="A60" s="4" t="s">
        <v>47</v>
      </c>
      <c r="B60" s="15" t="s">
        <v>170</v>
      </c>
      <c r="C60" s="4" t="s">
        <v>2</v>
      </c>
      <c r="D60" s="39">
        <v>455</v>
      </c>
      <c r="E60" s="29"/>
      <c r="F60" s="30"/>
      <c r="G60" s="17">
        <f t="shared" si="5"/>
        <v>0</v>
      </c>
      <c r="H60" s="5">
        <f t="shared" si="6"/>
        <v>0</v>
      </c>
      <c r="I60" s="17">
        <f t="shared" si="2"/>
        <v>0</v>
      </c>
      <c r="J60" s="17">
        <f t="shared" si="3"/>
        <v>0</v>
      </c>
      <c r="K60" s="17">
        <f t="shared" si="4"/>
        <v>0</v>
      </c>
      <c r="L60" s="6"/>
    </row>
    <row r="61" spans="1:12" ht="53.25" customHeight="1">
      <c r="A61" s="4" t="s">
        <v>48</v>
      </c>
      <c r="B61" s="43" t="s">
        <v>171</v>
      </c>
      <c r="C61" s="4" t="s">
        <v>3</v>
      </c>
      <c r="D61" s="39">
        <v>10</v>
      </c>
      <c r="E61" s="29"/>
      <c r="F61" s="32"/>
      <c r="G61" s="17">
        <f t="shared" si="5"/>
        <v>0</v>
      </c>
      <c r="H61" s="5">
        <f t="shared" si="6"/>
        <v>0</v>
      </c>
      <c r="I61" s="17">
        <f t="shared" si="2"/>
        <v>0</v>
      </c>
      <c r="J61" s="17">
        <f t="shared" si="3"/>
        <v>0</v>
      </c>
      <c r="K61" s="17">
        <f t="shared" si="4"/>
        <v>0</v>
      </c>
      <c r="L61" s="6"/>
    </row>
    <row r="62" spans="1:12" ht="43.5" customHeight="1">
      <c r="A62" s="4" t="s">
        <v>85</v>
      </c>
      <c r="B62" s="15" t="s">
        <v>183</v>
      </c>
      <c r="C62" s="4" t="s">
        <v>3</v>
      </c>
      <c r="D62" s="39">
        <v>220</v>
      </c>
      <c r="E62" s="29"/>
      <c r="F62" s="30"/>
      <c r="G62" s="17">
        <f t="shared" si="5"/>
        <v>0</v>
      </c>
      <c r="H62" s="5">
        <f t="shared" si="6"/>
        <v>0</v>
      </c>
      <c r="I62" s="17">
        <f t="shared" si="2"/>
        <v>0</v>
      </c>
      <c r="J62" s="17">
        <f t="shared" si="3"/>
        <v>0</v>
      </c>
      <c r="K62" s="17">
        <f t="shared" si="4"/>
        <v>0</v>
      </c>
      <c r="L62" s="6"/>
    </row>
    <row r="63" spans="1:12" ht="84" customHeight="1">
      <c r="A63" s="4" t="s">
        <v>55</v>
      </c>
      <c r="B63" s="15" t="s">
        <v>212</v>
      </c>
      <c r="C63" s="4" t="s">
        <v>6</v>
      </c>
      <c r="D63" s="39">
        <v>380</v>
      </c>
      <c r="E63" s="29"/>
      <c r="F63" s="30"/>
      <c r="G63" s="5">
        <f t="shared" si="5"/>
        <v>0</v>
      </c>
      <c r="H63" s="5">
        <f t="shared" si="6"/>
        <v>0</v>
      </c>
      <c r="I63" s="17">
        <f t="shared" si="2"/>
        <v>0</v>
      </c>
      <c r="J63" s="17">
        <f t="shared" si="3"/>
        <v>0</v>
      </c>
      <c r="K63" s="17">
        <f t="shared" si="4"/>
        <v>0</v>
      </c>
      <c r="L63" s="6"/>
    </row>
    <row r="64" spans="1:12" ht="52.5" customHeight="1">
      <c r="A64" s="4" t="s">
        <v>56</v>
      </c>
      <c r="B64" s="15" t="s">
        <v>181</v>
      </c>
      <c r="C64" s="4" t="s">
        <v>3</v>
      </c>
      <c r="D64" s="39">
        <v>10</v>
      </c>
      <c r="E64" s="29"/>
      <c r="F64" s="30"/>
      <c r="G64" s="17">
        <f t="shared" si="5"/>
        <v>0</v>
      </c>
      <c r="H64" s="5">
        <f t="shared" si="6"/>
        <v>0</v>
      </c>
      <c r="I64" s="17">
        <f t="shared" si="2"/>
        <v>0</v>
      </c>
      <c r="J64" s="17">
        <f t="shared" si="3"/>
        <v>0</v>
      </c>
      <c r="K64" s="17">
        <f t="shared" si="4"/>
        <v>0</v>
      </c>
      <c r="L64" s="6"/>
    </row>
    <row r="65" spans="1:12" ht="31.5" customHeight="1">
      <c r="A65" s="4" t="s">
        <v>57</v>
      </c>
      <c r="B65" s="15" t="s">
        <v>147</v>
      </c>
      <c r="C65" s="4" t="s">
        <v>3</v>
      </c>
      <c r="D65" s="39">
        <v>800</v>
      </c>
      <c r="E65" s="29"/>
      <c r="F65" s="30"/>
      <c r="G65" s="17">
        <f t="shared" si="5"/>
        <v>0</v>
      </c>
      <c r="H65" s="5">
        <f t="shared" si="6"/>
        <v>0</v>
      </c>
      <c r="I65" s="17">
        <f t="shared" si="2"/>
        <v>0</v>
      </c>
      <c r="J65" s="17">
        <f t="shared" si="3"/>
        <v>0</v>
      </c>
      <c r="K65" s="17">
        <f t="shared" si="4"/>
        <v>0</v>
      </c>
      <c r="L65" s="6"/>
    </row>
    <row r="66" spans="1:12" ht="28.5" customHeight="1">
      <c r="A66" s="4" t="s">
        <v>59</v>
      </c>
      <c r="B66" s="15" t="s">
        <v>148</v>
      </c>
      <c r="C66" s="4" t="s">
        <v>3</v>
      </c>
      <c r="D66" s="39">
        <v>80</v>
      </c>
      <c r="E66" s="29"/>
      <c r="F66" s="30"/>
      <c r="G66" s="17">
        <f t="shared" si="5"/>
        <v>0</v>
      </c>
      <c r="H66" s="5">
        <f t="shared" si="6"/>
        <v>0</v>
      </c>
      <c r="I66" s="17">
        <f t="shared" si="2"/>
        <v>0</v>
      </c>
      <c r="J66" s="17">
        <f t="shared" si="3"/>
        <v>0</v>
      </c>
      <c r="K66" s="17">
        <f t="shared" si="4"/>
        <v>0</v>
      </c>
      <c r="L66" s="6"/>
    </row>
    <row r="67" spans="1:12" ht="28.5" customHeight="1">
      <c r="A67" s="4" t="s">
        <v>60</v>
      </c>
      <c r="B67" s="15" t="s">
        <v>149</v>
      </c>
      <c r="C67" s="4" t="s">
        <v>3</v>
      </c>
      <c r="D67" s="39">
        <v>120</v>
      </c>
      <c r="E67" s="29"/>
      <c r="F67" s="32"/>
      <c r="G67" s="17">
        <f t="shared" si="5"/>
        <v>0</v>
      </c>
      <c r="H67" s="5">
        <f t="shared" si="6"/>
        <v>0</v>
      </c>
      <c r="I67" s="17">
        <f t="shared" si="2"/>
        <v>0</v>
      </c>
      <c r="J67" s="17">
        <f t="shared" si="3"/>
        <v>0</v>
      </c>
      <c r="K67" s="17">
        <f t="shared" si="4"/>
        <v>0</v>
      </c>
      <c r="L67" s="6"/>
    </row>
    <row r="68" spans="1:12" ht="34.5" customHeight="1">
      <c r="A68" s="4" t="s">
        <v>61</v>
      </c>
      <c r="B68" s="15" t="s">
        <v>150</v>
      </c>
      <c r="C68" s="4" t="s">
        <v>3</v>
      </c>
      <c r="D68" s="39">
        <v>150</v>
      </c>
      <c r="E68" s="29"/>
      <c r="F68" s="32"/>
      <c r="G68" s="17">
        <f t="shared" si="5"/>
        <v>0</v>
      </c>
      <c r="H68" s="5">
        <f t="shared" si="6"/>
        <v>0</v>
      </c>
      <c r="I68" s="17">
        <f t="shared" si="2"/>
        <v>0</v>
      </c>
      <c r="J68" s="17">
        <f t="shared" si="3"/>
        <v>0</v>
      </c>
      <c r="K68" s="17">
        <f t="shared" si="4"/>
        <v>0</v>
      </c>
      <c r="L68" s="6"/>
    </row>
    <row r="69" spans="1:12" ht="52.5" customHeight="1">
      <c r="A69" s="4" t="s">
        <v>198</v>
      </c>
      <c r="B69" s="15" t="s">
        <v>196</v>
      </c>
      <c r="C69" s="4" t="s">
        <v>3</v>
      </c>
      <c r="D69" s="39">
        <v>30</v>
      </c>
      <c r="E69" s="29"/>
      <c r="F69" s="32"/>
      <c r="G69" s="17">
        <f t="shared" si="5"/>
        <v>0</v>
      </c>
      <c r="H69" s="5">
        <f t="shared" si="6"/>
        <v>0</v>
      </c>
      <c r="I69" s="17">
        <f t="shared" si="2"/>
        <v>0</v>
      </c>
      <c r="J69" s="17">
        <f t="shared" si="3"/>
        <v>0</v>
      </c>
      <c r="K69" s="17">
        <f t="shared" si="4"/>
        <v>0</v>
      </c>
      <c r="L69" s="6"/>
    </row>
    <row r="70" spans="1:12" ht="28.5" customHeight="1">
      <c r="A70" s="4" t="s">
        <v>65</v>
      </c>
      <c r="B70" s="15" t="s">
        <v>151</v>
      </c>
      <c r="C70" s="4" t="s">
        <v>3</v>
      </c>
      <c r="D70" s="39">
        <v>320</v>
      </c>
      <c r="E70" s="29"/>
      <c r="F70" s="30"/>
      <c r="G70" s="5">
        <f t="shared" si="5"/>
        <v>0</v>
      </c>
      <c r="H70" s="5">
        <f t="shared" si="6"/>
        <v>0</v>
      </c>
      <c r="I70" s="17">
        <f t="shared" si="2"/>
        <v>0</v>
      </c>
      <c r="J70" s="17">
        <f t="shared" si="3"/>
        <v>0</v>
      </c>
      <c r="K70" s="17">
        <f t="shared" si="4"/>
        <v>0</v>
      </c>
      <c r="L70" s="6"/>
    </row>
    <row r="71" spans="1:12" ht="31.5" customHeight="1">
      <c r="A71" s="4" t="s">
        <v>66</v>
      </c>
      <c r="B71" s="15" t="s">
        <v>152</v>
      </c>
      <c r="C71" s="4" t="s">
        <v>2</v>
      </c>
      <c r="D71" s="39">
        <v>220</v>
      </c>
      <c r="E71" s="29"/>
      <c r="F71" s="30"/>
      <c r="G71" s="17">
        <f t="shared" si="5"/>
        <v>0</v>
      </c>
      <c r="H71" s="5">
        <f t="shared" si="6"/>
        <v>0</v>
      </c>
      <c r="I71" s="17">
        <f t="shared" si="2"/>
        <v>0</v>
      </c>
      <c r="J71" s="17">
        <f t="shared" si="3"/>
        <v>0</v>
      </c>
      <c r="K71" s="17">
        <f t="shared" si="4"/>
        <v>0</v>
      </c>
      <c r="L71" s="6"/>
    </row>
    <row r="72" spans="1:12" ht="30" customHeight="1">
      <c r="A72" s="4" t="s">
        <v>67</v>
      </c>
      <c r="B72" s="15" t="s">
        <v>153</v>
      </c>
      <c r="C72" s="4" t="s">
        <v>2</v>
      </c>
      <c r="D72" s="39">
        <v>220</v>
      </c>
      <c r="E72" s="29"/>
      <c r="F72" s="30"/>
      <c r="G72" s="5">
        <f t="shared" si="5"/>
        <v>0</v>
      </c>
      <c r="H72" s="5">
        <f t="shared" si="6"/>
        <v>0</v>
      </c>
      <c r="I72" s="17">
        <f t="shared" si="2"/>
        <v>0</v>
      </c>
      <c r="J72" s="17">
        <f t="shared" si="3"/>
        <v>0</v>
      </c>
      <c r="K72" s="17">
        <f t="shared" si="4"/>
        <v>0</v>
      </c>
      <c r="L72" s="6"/>
    </row>
    <row r="73" spans="1:12" ht="42" customHeight="1">
      <c r="A73" s="4" t="s">
        <v>68</v>
      </c>
      <c r="B73" s="15" t="s">
        <v>197</v>
      </c>
      <c r="C73" s="4" t="s">
        <v>2</v>
      </c>
      <c r="D73" s="39">
        <v>220</v>
      </c>
      <c r="E73" s="29"/>
      <c r="F73" s="30"/>
      <c r="G73" s="17">
        <f t="shared" si="5"/>
        <v>0</v>
      </c>
      <c r="H73" s="5">
        <f t="shared" si="6"/>
        <v>0</v>
      </c>
      <c r="I73" s="17">
        <f t="shared" si="2"/>
        <v>0</v>
      </c>
      <c r="J73" s="17">
        <f t="shared" si="3"/>
        <v>0</v>
      </c>
      <c r="K73" s="17">
        <f t="shared" si="4"/>
        <v>0</v>
      </c>
      <c r="L73" s="6"/>
    </row>
    <row r="74" spans="1:12" ht="54" customHeight="1">
      <c r="A74" s="4" t="s">
        <v>69</v>
      </c>
      <c r="B74" s="15" t="s">
        <v>169</v>
      </c>
      <c r="C74" s="4" t="s">
        <v>2</v>
      </c>
      <c r="D74" s="40">
        <v>220</v>
      </c>
      <c r="E74" s="29"/>
      <c r="F74" s="30"/>
      <c r="G74" s="17">
        <f t="shared" si="5"/>
        <v>0</v>
      </c>
      <c r="H74" s="5">
        <f t="shared" si="6"/>
        <v>0</v>
      </c>
      <c r="I74" s="17">
        <f t="shared" si="2"/>
        <v>0</v>
      </c>
      <c r="J74" s="17">
        <f t="shared" si="3"/>
        <v>0</v>
      </c>
      <c r="K74" s="17">
        <f t="shared" si="4"/>
        <v>0</v>
      </c>
      <c r="L74" s="6"/>
    </row>
    <row r="75" spans="1:12" ht="60.75" customHeight="1">
      <c r="A75" s="4" t="s">
        <v>70</v>
      </c>
      <c r="B75" s="15" t="s">
        <v>172</v>
      </c>
      <c r="C75" s="4" t="s">
        <v>3</v>
      </c>
      <c r="D75" s="40">
        <v>400</v>
      </c>
      <c r="E75" s="29"/>
      <c r="F75" s="32"/>
      <c r="G75" s="17">
        <f t="shared" si="5"/>
        <v>0</v>
      </c>
      <c r="H75" s="5">
        <f t="shared" si="6"/>
        <v>0</v>
      </c>
      <c r="I75" s="17">
        <f t="shared" si="2"/>
        <v>0</v>
      </c>
      <c r="J75" s="17">
        <f t="shared" si="3"/>
        <v>0</v>
      </c>
      <c r="K75" s="17">
        <f t="shared" si="4"/>
        <v>0</v>
      </c>
      <c r="L75" s="6"/>
    </row>
    <row r="76" spans="1:12" ht="30" customHeight="1">
      <c r="A76" s="4" t="s">
        <v>71</v>
      </c>
      <c r="B76" s="15" t="s">
        <v>154</v>
      </c>
      <c r="C76" s="4" t="s">
        <v>3</v>
      </c>
      <c r="D76" s="40">
        <v>200</v>
      </c>
      <c r="E76" s="31"/>
      <c r="F76" s="32"/>
      <c r="G76" s="17">
        <f t="shared" si="5"/>
        <v>0</v>
      </c>
      <c r="H76" s="5">
        <f t="shared" si="6"/>
        <v>0</v>
      </c>
      <c r="I76" s="17">
        <f aca="true" t="shared" si="7" ref="I76:I100">D76*E76</f>
        <v>0</v>
      </c>
      <c r="J76" s="17">
        <f aca="true" t="shared" si="8" ref="J76:J100">I76*F76</f>
        <v>0</v>
      </c>
      <c r="K76" s="17">
        <f aca="true" t="shared" si="9" ref="K76:K100">I76+J76</f>
        <v>0</v>
      </c>
      <c r="L76" s="6"/>
    </row>
    <row r="77" spans="1:12" ht="70.5" customHeight="1">
      <c r="A77" s="4" t="s">
        <v>73</v>
      </c>
      <c r="B77" s="15" t="s">
        <v>155</v>
      </c>
      <c r="C77" s="4" t="s">
        <v>3</v>
      </c>
      <c r="D77" s="39">
        <v>180</v>
      </c>
      <c r="E77" s="31"/>
      <c r="F77" s="32"/>
      <c r="G77" s="17">
        <f aca="true" t="shared" si="10" ref="G77:G100">E77*F77</f>
        <v>0</v>
      </c>
      <c r="H77" s="5">
        <f aca="true" t="shared" si="11" ref="H77:H100">E77+G77</f>
        <v>0</v>
      </c>
      <c r="I77" s="17">
        <f t="shared" si="7"/>
        <v>0</v>
      </c>
      <c r="J77" s="17">
        <f t="shared" si="8"/>
        <v>0</v>
      </c>
      <c r="K77" s="17">
        <f t="shared" si="9"/>
        <v>0</v>
      </c>
      <c r="L77" s="6"/>
    </row>
    <row r="78" spans="1:12" ht="34.5" customHeight="1">
      <c r="A78" s="4" t="s">
        <v>74</v>
      </c>
      <c r="B78" s="15" t="s">
        <v>210</v>
      </c>
      <c r="C78" s="4" t="s">
        <v>3</v>
      </c>
      <c r="D78" s="39">
        <v>270</v>
      </c>
      <c r="E78" s="31"/>
      <c r="F78" s="32"/>
      <c r="G78" s="17">
        <f t="shared" si="10"/>
        <v>0</v>
      </c>
      <c r="H78" s="5">
        <f t="shared" si="11"/>
        <v>0</v>
      </c>
      <c r="I78" s="17">
        <f t="shared" si="7"/>
        <v>0</v>
      </c>
      <c r="J78" s="17">
        <f t="shared" si="8"/>
        <v>0</v>
      </c>
      <c r="K78" s="17">
        <f t="shared" si="9"/>
        <v>0</v>
      </c>
      <c r="L78" s="6"/>
    </row>
    <row r="79" spans="1:12" ht="34.5" customHeight="1">
      <c r="A79" s="4" t="s">
        <v>75</v>
      </c>
      <c r="B79" s="15" t="s">
        <v>156</v>
      </c>
      <c r="C79" s="4" t="s">
        <v>2</v>
      </c>
      <c r="D79" s="39">
        <v>500</v>
      </c>
      <c r="E79" s="29"/>
      <c r="F79" s="30"/>
      <c r="G79" s="17">
        <f t="shared" si="10"/>
        <v>0</v>
      </c>
      <c r="H79" s="5">
        <f t="shared" si="11"/>
        <v>0</v>
      </c>
      <c r="I79" s="17">
        <f t="shared" si="7"/>
        <v>0</v>
      </c>
      <c r="J79" s="17">
        <f t="shared" si="8"/>
        <v>0</v>
      </c>
      <c r="K79" s="17">
        <f t="shared" si="9"/>
        <v>0</v>
      </c>
      <c r="L79" s="6"/>
    </row>
    <row r="80" spans="1:12" ht="30.75" customHeight="1">
      <c r="A80" s="4" t="s">
        <v>76</v>
      </c>
      <c r="B80" s="15" t="s">
        <v>211</v>
      </c>
      <c r="C80" s="4" t="s">
        <v>3</v>
      </c>
      <c r="D80" s="39">
        <v>240</v>
      </c>
      <c r="E80" s="31"/>
      <c r="F80" s="30"/>
      <c r="G80" s="5">
        <f t="shared" si="10"/>
        <v>0</v>
      </c>
      <c r="H80" s="5">
        <f t="shared" si="11"/>
        <v>0</v>
      </c>
      <c r="I80" s="17">
        <f t="shared" si="7"/>
        <v>0</v>
      </c>
      <c r="J80" s="17">
        <f t="shared" si="8"/>
        <v>0</v>
      </c>
      <c r="K80" s="17">
        <f t="shared" si="9"/>
        <v>0</v>
      </c>
      <c r="L80" s="6"/>
    </row>
    <row r="81" spans="1:12" ht="31.5" customHeight="1">
      <c r="A81" s="4" t="s">
        <v>77</v>
      </c>
      <c r="B81" s="15" t="s">
        <v>182</v>
      </c>
      <c r="C81" s="4" t="s">
        <v>2</v>
      </c>
      <c r="D81" s="39">
        <v>650</v>
      </c>
      <c r="E81" s="29"/>
      <c r="F81" s="30"/>
      <c r="G81" s="17">
        <f t="shared" si="10"/>
        <v>0</v>
      </c>
      <c r="H81" s="5">
        <f t="shared" si="11"/>
        <v>0</v>
      </c>
      <c r="I81" s="17">
        <f t="shared" si="7"/>
        <v>0</v>
      </c>
      <c r="J81" s="17">
        <f t="shared" si="8"/>
        <v>0</v>
      </c>
      <c r="K81" s="17">
        <f t="shared" si="9"/>
        <v>0</v>
      </c>
      <c r="L81" s="6"/>
    </row>
    <row r="82" spans="1:12" ht="26.25" customHeight="1">
      <c r="A82" s="16" t="s">
        <v>78</v>
      </c>
      <c r="B82" s="15" t="s">
        <v>157</v>
      </c>
      <c r="C82" s="4" t="s">
        <v>2</v>
      </c>
      <c r="D82" s="39">
        <v>100</v>
      </c>
      <c r="E82" s="29"/>
      <c r="F82" s="30"/>
      <c r="G82" s="17">
        <f t="shared" si="10"/>
        <v>0</v>
      </c>
      <c r="H82" s="5">
        <f t="shared" si="11"/>
        <v>0</v>
      </c>
      <c r="I82" s="17">
        <f t="shared" si="7"/>
        <v>0</v>
      </c>
      <c r="J82" s="17">
        <f t="shared" si="8"/>
        <v>0</v>
      </c>
      <c r="K82" s="17">
        <f t="shared" si="9"/>
        <v>0</v>
      </c>
      <c r="L82" s="6"/>
    </row>
    <row r="83" spans="1:12" ht="45" customHeight="1">
      <c r="A83" s="4" t="s">
        <v>79</v>
      </c>
      <c r="B83" s="15" t="s">
        <v>188</v>
      </c>
      <c r="C83" s="4" t="s">
        <v>3</v>
      </c>
      <c r="D83" s="39">
        <v>30600</v>
      </c>
      <c r="E83" s="29"/>
      <c r="F83" s="30"/>
      <c r="G83" s="17">
        <f t="shared" si="10"/>
        <v>0</v>
      </c>
      <c r="H83" s="5">
        <f t="shared" si="11"/>
        <v>0</v>
      </c>
      <c r="I83" s="17">
        <f t="shared" si="7"/>
        <v>0</v>
      </c>
      <c r="J83" s="17">
        <f t="shared" si="8"/>
        <v>0</v>
      </c>
      <c r="K83" s="17">
        <f t="shared" si="9"/>
        <v>0</v>
      </c>
      <c r="L83" s="6"/>
    </row>
    <row r="84" spans="1:12" ht="41.25" customHeight="1">
      <c r="A84" s="16" t="s">
        <v>80</v>
      </c>
      <c r="B84" s="15" t="s">
        <v>158</v>
      </c>
      <c r="C84" s="4" t="s">
        <v>3</v>
      </c>
      <c r="D84" s="39">
        <v>1600</v>
      </c>
      <c r="E84" s="29"/>
      <c r="F84" s="30"/>
      <c r="G84" s="17">
        <f>E84*F84</f>
        <v>0</v>
      </c>
      <c r="H84" s="5">
        <f>E84+G84</f>
        <v>0</v>
      </c>
      <c r="I84" s="17">
        <f t="shared" si="7"/>
        <v>0</v>
      </c>
      <c r="J84" s="17">
        <f t="shared" si="8"/>
        <v>0</v>
      </c>
      <c r="K84" s="17">
        <f t="shared" si="9"/>
        <v>0</v>
      </c>
      <c r="L84" s="6"/>
    </row>
    <row r="85" spans="1:12" ht="38.25" customHeight="1">
      <c r="A85" s="4" t="s">
        <v>97</v>
      </c>
      <c r="B85" s="15" t="s">
        <v>159</v>
      </c>
      <c r="C85" s="4" t="s">
        <v>3</v>
      </c>
      <c r="D85" s="39">
        <v>1600</v>
      </c>
      <c r="E85" s="29"/>
      <c r="F85" s="30"/>
      <c r="G85" s="17">
        <f>E85*F85</f>
        <v>0</v>
      </c>
      <c r="H85" s="5">
        <f>E85+G85</f>
        <v>0</v>
      </c>
      <c r="I85" s="17">
        <f t="shared" si="7"/>
        <v>0</v>
      </c>
      <c r="J85" s="17">
        <f t="shared" si="8"/>
        <v>0</v>
      </c>
      <c r="K85" s="17">
        <f t="shared" si="9"/>
        <v>0</v>
      </c>
      <c r="L85" s="6"/>
    </row>
    <row r="86" spans="1:12" ht="29.25" customHeight="1">
      <c r="A86" s="16" t="s">
        <v>98</v>
      </c>
      <c r="B86" s="15" t="s">
        <v>180</v>
      </c>
      <c r="C86" s="4" t="s">
        <v>3</v>
      </c>
      <c r="D86" s="39">
        <v>420</v>
      </c>
      <c r="E86" s="31"/>
      <c r="F86" s="30"/>
      <c r="G86" s="5">
        <f t="shared" si="10"/>
        <v>0</v>
      </c>
      <c r="H86" s="5">
        <f t="shared" si="11"/>
        <v>0</v>
      </c>
      <c r="I86" s="17">
        <f t="shared" si="7"/>
        <v>0</v>
      </c>
      <c r="J86" s="17">
        <f t="shared" si="8"/>
        <v>0</v>
      </c>
      <c r="K86" s="17">
        <f t="shared" si="9"/>
        <v>0</v>
      </c>
      <c r="L86" s="6"/>
    </row>
    <row r="87" spans="1:12" ht="57" customHeight="1">
      <c r="A87" s="4" t="s">
        <v>99</v>
      </c>
      <c r="B87" s="45" t="s">
        <v>179</v>
      </c>
      <c r="C87" s="16" t="s">
        <v>3</v>
      </c>
      <c r="D87" s="41">
        <v>220</v>
      </c>
      <c r="E87" s="27"/>
      <c r="F87" s="28"/>
      <c r="G87" s="17">
        <f t="shared" si="10"/>
        <v>0</v>
      </c>
      <c r="H87" s="17">
        <f t="shared" si="11"/>
        <v>0</v>
      </c>
      <c r="I87" s="17">
        <f t="shared" si="7"/>
        <v>0</v>
      </c>
      <c r="J87" s="17">
        <f t="shared" si="8"/>
        <v>0</v>
      </c>
      <c r="K87" s="17">
        <f t="shared" si="9"/>
        <v>0</v>
      </c>
      <c r="L87" s="6"/>
    </row>
    <row r="88" spans="1:12" ht="31.5" customHeight="1">
      <c r="A88" s="16" t="s">
        <v>100</v>
      </c>
      <c r="B88" s="20" t="s">
        <v>160</v>
      </c>
      <c r="C88" s="19" t="s">
        <v>2</v>
      </c>
      <c r="D88" s="42">
        <v>370</v>
      </c>
      <c r="E88" s="33"/>
      <c r="F88" s="34"/>
      <c r="G88" s="21">
        <f t="shared" si="10"/>
        <v>0</v>
      </c>
      <c r="H88" s="21">
        <f t="shared" si="11"/>
        <v>0</v>
      </c>
      <c r="I88" s="17">
        <f t="shared" si="7"/>
        <v>0</v>
      </c>
      <c r="J88" s="17">
        <f t="shared" si="8"/>
        <v>0</v>
      </c>
      <c r="K88" s="17">
        <f t="shared" si="9"/>
        <v>0</v>
      </c>
      <c r="L88" s="6"/>
    </row>
    <row r="89" spans="1:12" ht="36" customHeight="1">
      <c r="A89" s="16" t="s">
        <v>101</v>
      </c>
      <c r="B89" s="15" t="s">
        <v>176</v>
      </c>
      <c r="C89" s="4" t="s">
        <v>3</v>
      </c>
      <c r="D89" s="39">
        <v>210</v>
      </c>
      <c r="E89" s="29"/>
      <c r="F89" s="30"/>
      <c r="G89" s="5">
        <f t="shared" si="10"/>
        <v>0</v>
      </c>
      <c r="H89" s="5">
        <f t="shared" si="11"/>
        <v>0</v>
      </c>
      <c r="I89" s="17">
        <f t="shared" si="7"/>
        <v>0</v>
      </c>
      <c r="J89" s="17">
        <f t="shared" si="8"/>
        <v>0</v>
      </c>
      <c r="K89" s="17">
        <f t="shared" si="9"/>
        <v>0</v>
      </c>
      <c r="L89" s="6"/>
    </row>
    <row r="90" spans="1:12" ht="36" customHeight="1">
      <c r="A90" s="16" t="s">
        <v>102</v>
      </c>
      <c r="B90" s="43" t="s">
        <v>190</v>
      </c>
      <c r="C90" s="4" t="s">
        <v>3</v>
      </c>
      <c r="D90" s="39">
        <v>40</v>
      </c>
      <c r="E90" s="29"/>
      <c r="F90" s="30"/>
      <c r="G90" s="5">
        <f t="shared" si="10"/>
        <v>0</v>
      </c>
      <c r="H90" s="5">
        <f t="shared" si="11"/>
        <v>0</v>
      </c>
      <c r="I90" s="17">
        <f t="shared" si="7"/>
        <v>0</v>
      </c>
      <c r="J90" s="17">
        <f t="shared" si="8"/>
        <v>0</v>
      </c>
      <c r="K90" s="17">
        <f t="shared" si="9"/>
        <v>0</v>
      </c>
      <c r="L90" s="6"/>
    </row>
    <row r="91" spans="1:12" ht="35.25" customHeight="1">
      <c r="A91" s="16" t="s">
        <v>103</v>
      </c>
      <c r="B91" s="15" t="s">
        <v>186</v>
      </c>
      <c r="C91" s="4" t="s">
        <v>7</v>
      </c>
      <c r="D91" s="39">
        <v>100</v>
      </c>
      <c r="E91" s="29"/>
      <c r="F91" s="30"/>
      <c r="G91" s="5">
        <f t="shared" si="10"/>
        <v>0</v>
      </c>
      <c r="H91" s="5">
        <f t="shared" si="11"/>
        <v>0</v>
      </c>
      <c r="I91" s="17">
        <f t="shared" si="7"/>
        <v>0</v>
      </c>
      <c r="J91" s="17">
        <f t="shared" si="8"/>
        <v>0</v>
      </c>
      <c r="K91" s="17">
        <f t="shared" si="9"/>
        <v>0</v>
      </c>
      <c r="L91" s="6"/>
    </row>
    <row r="92" spans="1:12" ht="35.25" customHeight="1">
      <c r="A92" s="4" t="s">
        <v>104</v>
      </c>
      <c r="B92" s="15" t="s">
        <v>208</v>
      </c>
      <c r="C92" s="4" t="s">
        <v>3</v>
      </c>
      <c r="D92" s="39">
        <v>450</v>
      </c>
      <c r="E92" s="29"/>
      <c r="F92" s="30"/>
      <c r="G92" s="5">
        <f t="shared" si="10"/>
        <v>0</v>
      </c>
      <c r="H92" s="5">
        <f t="shared" si="11"/>
        <v>0</v>
      </c>
      <c r="I92" s="17">
        <f t="shared" si="7"/>
        <v>0</v>
      </c>
      <c r="J92" s="17">
        <f t="shared" si="8"/>
        <v>0</v>
      </c>
      <c r="K92" s="17">
        <f t="shared" si="9"/>
        <v>0</v>
      </c>
      <c r="L92" s="6"/>
    </row>
    <row r="93" spans="1:12" ht="51.75" customHeight="1">
      <c r="A93" s="16" t="s">
        <v>105</v>
      </c>
      <c r="B93" s="43" t="s">
        <v>165</v>
      </c>
      <c r="C93" s="4" t="s">
        <v>3</v>
      </c>
      <c r="D93" s="40">
        <v>20</v>
      </c>
      <c r="E93" s="29"/>
      <c r="F93" s="32"/>
      <c r="G93" s="5">
        <f t="shared" si="10"/>
        <v>0</v>
      </c>
      <c r="H93" s="5">
        <f t="shared" si="11"/>
        <v>0</v>
      </c>
      <c r="I93" s="17">
        <f t="shared" si="7"/>
        <v>0</v>
      </c>
      <c r="J93" s="17">
        <f t="shared" si="8"/>
        <v>0</v>
      </c>
      <c r="K93" s="17">
        <f t="shared" si="9"/>
        <v>0</v>
      </c>
      <c r="L93" s="6"/>
    </row>
    <row r="94" spans="1:12" ht="33" customHeight="1">
      <c r="A94" s="4" t="s">
        <v>106</v>
      </c>
      <c r="B94" s="15" t="s">
        <v>161</v>
      </c>
      <c r="C94" s="4" t="s">
        <v>3</v>
      </c>
      <c r="D94" s="39">
        <v>400</v>
      </c>
      <c r="E94" s="31"/>
      <c r="F94" s="32"/>
      <c r="G94" s="5">
        <f t="shared" si="10"/>
        <v>0</v>
      </c>
      <c r="H94" s="5">
        <f t="shared" si="11"/>
        <v>0</v>
      </c>
      <c r="I94" s="17">
        <f t="shared" si="7"/>
        <v>0</v>
      </c>
      <c r="J94" s="17">
        <f t="shared" si="8"/>
        <v>0</v>
      </c>
      <c r="K94" s="17">
        <f t="shared" si="9"/>
        <v>0</v>
      </c>
      <c r="L94" s="6"/>
    </row>
    <row r="95" spans="1:12" ht="45" customHeight="1">
      <c r="A95" s="16" t="s">
        <v>199</v>
      </c>
      <c r="B95" s="15" t="s">
        <v>177</v>
      </c>
      <c r="C95" s="4" t="s">
        <v>3</v>
      </c>
      <c r="D95" s="39">
        <v>400</v>
      </c>
      <c r="E95" s="31"/>
      <c r="F95" s="32"/>
      <c r="G95" s="5">
        <f t="shared" si="10"/>
        <v>0</v>
      </c>
      <c r="H95" s="5">
        <f t="shared" si="11"/>
        <v>0</v>
      </c>
      <c r="I95" s="17">
        <f t="shared" si="7"/>
        <v>0</v>
      </c>
      <c r="J95" s="17">
        <f t="shared" si="8"/>
        <v>0</v>
      </c>
      <c r="K95" s="17">
        <f t="shared" si="9"/>
        <v>0</v>
      </c>
      <c r="L95" s="6"/>
    </row>
    <row r="96" spans="1:12" ht="29.25" customHeight="1">
      <c r="A96" s="4" t="s">
        <v>200</v>
      </c>
      <c r="B96" s="15" t="s">
        <v>162</v>
      </c>
      <c r="C96" s="4" t="s">
        <v>3</v>
      </c>
      <c r="D96" s="39">
        <v>3000</v>
      </c>
      <c r="E96" s="29"/>
      <c r="F96" s="30"/>
      <c r="G96" s="5">
        <f t="shared" si="10"/>
        <v>0</v>
      </c>
      <c r="H96" s="5">
        <f t="shared" si="11"/>
        <v>0</v>
      </c>
      <c r="I96" s="17">
        <f t="shared" si="7"/>
        <v>0</v>
      </c>
      <c r="J96" s="17">
        <f t="shared" si="8"/>
        <v>0</v>
      </c>
      <c r="K96" s="17">
        <f t="shared" si="9"/>
        <v>0</v>
      </c>
      <c r="L96" s="6"/>
    </row>
    <row r="97" spans="1:12" ht="33" customHeight="1">
      <c r="A97" s="4" t="s">
        <v>201</v>
      </c>
      <c r="B97" s="15" t="s">
        <v>163</v>
      </c>
      <c r="C97" s="4" t="s">
        <v>3</v>
      </c>
      <c r="D97" s="39">
        <v>260</v>
      </c>
      <c r="E97" s="29"/>
      <c r="F97" s="30"/>
      <c r="G97" s="5">
        <f t="shared" si="10"/>
        <v>0</v>
      </c>
      <c r="H97" s="5">
        <f t="shared" si="11"/>
        <v>0</v>
      </c>
      <c r="I97" s="17">
        <f t="shared" si="7"/>
        <v>0</v>
      </c>
      <c r="J97" s="17">
        <f t="shared" si="8"/>
        <v>0</v>
      </c>
      <c r="K97" s="17">
        <f t="shared" si="9"/>
        <v>0</v>
      </c>
      <c r="L97" s="6"/>
    </row>
    <row r="98" spans="1:12" ht="33" customHeight="1">
      <c r="A98" s="16" t="s">
        <v>202</v>
      </c>
      <c r="B98" s="20" t="s">
        <v>173</v>
      </c>
      <c r="C98" s="19" t="s">
        <v>3</v>
      </c>
      <c r="D98" s="42">
        <v>420</v>
      </c>
      <c r="E98" s="33"/>
      <c r="F98" s="44"/>
      <c r="G98" s="46">
        <f t="shared" si="10"/>
        <v>0</v>
      </c>
      <c r="H98" s="21">
        <f t="shared" si="11"/>
        <v>0</v>
      </c>
      <c r="I98" s="46">
        <f t="shared" si="7"/>
        <v>0</v>
      </c>
      <c r="J98" s="46">
        <f t="shared" si="8"/>
        <v>0</v>
      </c>
      <c r="K98" s="46">
        <f t="shared" si="9"/>
        <v>0</v>
      </c>
      <c r="L98" s="6"/>
    </row>
    <row r="99" spans="1:12" ht="53.25" customHeight="1">
      <c r="A99" s="4" t="s">
        <v>206</v>
      </c>
      <c r="B99" s="43" t="s">
        <v>174</v>
      </c>
      <c r="C99" s="4" t="s">
        <v>3</v>
      </c>
      <c r="D99" s="39">
        <v>10</v>
      </c>
      <c r="E99" s="29"/>
      <c r="F99" s="32"/>
      <c r="G99" s="5">
        <f t="shared" si="10"/>
        <v>0</v>
      </c>
      <c r="H99" s="5">
        <f t="shared" si="11"/>
        <v>0</v>
      </c>
      <c r="I99" s="5">
        <f t="shared" si="7"/>
        <v>0</v>
      </c>
      <c r="J99" s="5">
        <f t="shared" si="8"/>
        <v>0</v>
      </c>
      <c r="K99" s="5">
        <f t="shared" si="9"/>
        <v>0</v>
      </c>
      <c r="L99" s="6"/>
    </row>
    <row r="100" spans="1:12" ht="35.25" customHeight="1" thickBot="1">
      <c r="A100" s="4" t="s">
        <v>207</v>
      </c>
      <c r="B100" s="43" t="s">
        <v>189</v>
      </c>
      <c r="C100" s="4" t="s">
        <v>3</v>
      </c>
      <c r="D100" s="39">
        <v>20</v>
      </c>
      <c r="E100" s="29"/>
      <c r="F100" s="32"/>
      <c r="G100" s="5">
        <f t="shared" si="10"/>
        <v>0</v>
      </c>
      <c r="H100" s="5">
        <f t="shared" si="11"/>
        <v>0</v>
      </c>
      <c r="I100" s="5">
        <f t="shared" si="7"/>
        <v>0</v>
      </c>
      <c r="J100" s="5">
        <f t="shared" si="8"/>
        <v>0</v>
      </c>
      <c r="K100" s="5">
        <f t="shared" si="9"/>
        <v>0</v>
      </c>
      <c r="L100" s="6"/>
    </row>
    <row r="101" spans="1:12" ht="21.75" customHeight="1" thickBot="1" thickTop="1">
      <c r="A101" s="26"/>
      <c r="B101" s="47" t="s">
        <v>58</v>
      </c>
      <c r="C101" s="48"/>
      <c r="D101" s="49"/>
      <c r="E101" s="50"/>
      <c r="F101" s="51"/>
      <c r="G101" s="52"/>
      <c r="H101" s="52"/>
      <c r="I101" s="53">
        <f>SUM(I10:I100)</f>
        <v>0</v>
      </c>
      <c r="J101" s="53">
        <f>SUM(J10:J100)</f>
        <v>0</v>
      </c>
      <c r="K101" s="54">
        <f>SUM(K10:K100)</f>
        <v>0</v>
      </c>
      <c r="L101" s="6"/>
    </row>
    <row r="102" ht="13.5" thickTop="1"/>
    <row r="105" ht="12.75">
      <c r="B105" t="s">
        <v>91</v>
      </c>
    </row>
    <row r="106" spans="2:9" ht="12.75">
      <c r="B106" t="s">
        <v>92</v>
      </c>
      <c r="G106" t="s">
        <v>93</v>
      </c>
      <c r="I106" t="s">
        <v>94</v>
      </c>
    </row>
    <row r="107" spans="9:12" ht="12.75">
      <c r="I107" s="18" t="s">
        <v>95</v>
      </c>
      <c r="J107" s="18"/>
      <c r="K107" s="18"/>
      <c r="L107" s="18"/>
    </row>
    <row r="110" spans="2:11" ht="12.75">
      <c r="B110" s="35" t="s">
        <v>96</v>
      </c>
      <c r="C110" s="36"/>
      <c r="D110" s="36"/>
      <c r="E110" s="36"/>
      <c r="F110" s="37"/>
      <c r="G110" s="36"/>
      <c r="H110" s="36"/>
      <c r="I110" s="36"/>
      <c r="J110" s="36"/>
      <c r="K110" s="38"/>
    </row>
    <row r="115" ht="9" customHeight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</sheetData>
  <sheetProtection/>
  <mergeCells count="5">
    <mergeCell ref="I2:L2"/>
    <mergeCell ref="B8:G8"/>
    <mergeCell ref="A3:K3"/>
    <mergeCell ref="A4:K4"/>
    <mergeCell ref="A5:J5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Emila</cp:lastModifiedBy>
  <cp:lastPrinted>2014-11-27T13:54:02Z</cp:lastPrinted>
  <dcterms:created xsi:type="dcterms:W3CDTF">2010-11-21T11:49:30Z</dcterms:created>
  <dcterms:modified xsi:type="dcterms:W3CDTF">2015-11-30T08:42:18Z</dcterms:modified>
  <cp:category/>
  <cp:version/>
  <cp:contentType/>
  <cp:contentStatus/>
</cp:coreProperties>
</file>